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05" yWindow="-285" windowWidth="15180" windowHeight="8835" tabRatio="803"/>
  </bookViews>
  <sheets>
    <sheet name="о расходовании субвенции" sheetId="21" r:id="rId1"/>
  </sheets>
  <definedNames>
    <definedName name="_xlnm.Print_Area" localSheetId="0">'о расходовании субвенции'!$A$1:$AC$153</definedName>
  </definedNames>
  <calcPr calcId="125725" fullPrecision="0"/>
</workbook>
</file>

<file path=xl/calcChain.xml><?xml version="1.0" encoding="utf-8"?>
<calcChain xmlns="http://schemas.openxmlformats.org/spreadsheetml/2006/main">
  <c r="Y137" i="21"/>
  <c r="Y140"/>
  <c r="Y139"/>
  <c r="Y138"/>
  <c r="Y134"/>
  <c r="Y133"/>
  <c r="Y132"/>
  <c r="Y131"/>
  <c r="Y128"/>
  <c r="Y127"/>
  <c r="Y126"/>
  <c r="Y125"/>
  <c r="Y122"/>
  <c r="Y121"/>
  <c r="Y120"/>
  <c r="Y119"/>
  <c r="Y116"/>
  <c r="Y115"/>
  <c r="Y114"/>
  <c r="Y113"/>
  <c r="Y101"/>
  <c r="Y100"/>
  <c r="Y99"/>
  <c r="Y98"/>
  <c r="Y95"/>
  <c r="Y94"/>
  <c r="Y93"/>
  <c r="Y92"/>
  <c r="Y88"/>
  <c r="Y87"/>
  <c r="Y89"/>
  <c r="Y86"/>
  <c r="Y82"/>
  <c r="Y83"/>
  <c r="Y80"/>
  <c r="Y81"/>
  <c r="U81" l="1"/>
  <c r="AA107" l="1"/>
  <c r="U108"/>
  <c r="Y108" s="1"/>
  <c r="U109"/>
  <c r="Y109" s="1"/>
  <c r="U110"/>
  <c r="Y110" s="1"/>
  <c r="U113"/>
  <c r="U114"/>
  <c r="U115"/>
  <c r="U116"/>
  <c r="U119"/>
  <c r="U120"/>
  <c r="U121"/>
  <c r="U122"/>
  <c r="U125"/>
  <c r="U126"/>
  <c r="U127"/>
  <c r="U128"/>
  <c r="U131"/>
  <c r="U132"/>
  <c r="U133"/>
  <c r="U134"/>
  <c r="U137"/>
  <c r="U138"/>
  <c r="U139"/>
  <c r="U140"/>
  <c r="N136"/>
  <c r="N135" s="1"/>
  <c r="O136"/>
  <c r="O135" s="1"/>
  <c r="P136"/>
  <c r="P135" s="1"/>
  <c r="Q136"/>
  <c r="Q135" s="1"/>
  <c r="R136"/>
  <c r="R135" s="1"/>
  <c r="S136"/>
  <c r="S135" s="1"/>
  <c r="T136"/>
  <c r="T135" s="1"/>
  <c r="U135" s="1"/>
  <c r="V136"/>
  <c r="V135" s="1"/>
  <c r="W136"/>
  <c r="W135" s="1"/>
  <c r="X136"/>
  <c r="X135" s="1"/>
  <c r="Z136"/>
  <c r="Z135" s="1"/>
  <c r="AA136"/>
  <c r="AA135" s="1"/>
  <c r="AB136"/>
  <c r="AB135" s="1"/>
  <c r="AC136"/>
  <c r="AC135" s="1"/>
  <c r="M136"/>
  <c r="M135" s="1"/>
  <c r="Q130"/>
  <c r="Q129" s="1"/>
  <c r="R130"/>
  <c r="R129" s="1"/>
  <c r="S130"/>
  <c r="S129" s="1"/>
  <c r="T130"/>
  <c r="T129" s="1"/>
  <c r="U129" s="1"/>
  <c r="V130"/>
  <c r="V129" s="1"/>
  <c r="W130"/>
  <c r="W129" s="1"/>
  <c r="X130"/>
  <c r="X129" s="1"/>
  <c r="Z130"/>
  <c r="Z129" s="1"/>
  <c r="AA130"/>
  <c r="AA129" s="1"/>
  <c r="AB130"/>
  <c r="AB129" s="1"/>
  <c r="AC130"/>
  <c r="AC129" s="1"/>
  <c r="N130"/>
  <c r="O130"/>
  <c r="P130"/>
  <c r="M130"/>
  <c r="M129" s="1"/>
  <c r="N129"/>
  <c r="N124"/>
  <c r="O124"/>
  <c r="P124"/>
  <c r="Q124"/>
  <c r="Q123" s="1"/>
  <c r="R124"/>
  <c r="R123" s="1"/>
  <c r="S124"/>
  <c r="T124"/>
  <c r="U124" s="1"/>
  <c r="V124"/>
  <c r="V123" s="1"/>
  <c r="W124"/>
  <c r="W123" s="1"/>
  <c r="X124"/>
  <c r="Z124"/>
  <c r="Z123" s="1"/>
  <c r="AA124"/>
  <c r="AA123" s="1"/>
  <c r="AB124"/>
  <c r="AC124"/>
  <c r="AC123" s="1"/>
  <c r="M124"/>
  <c r="M123" s="1"/>
  <c r="P123"/>
  <c r="S123"/>
  <c r="X123"/>
  <c r="AB123"/>
  <c r="N123"/>
  <c r="N118"/>
  <c r="N117" s="1"/>
  <c r="O118"/>
  <c r="P118"/>
  <c r="P117" s="1"/>
  <c r="Q118"/>
  <c r="R118"/>
  <c r="S118"/>
  <c r="S117" s="1"/>
  <c r="T118"/>
  <c r="T117" s="1"/>
  <c r="U117" s="1"/>
  <c r="V118"/>
  <c r="V117" s="1"/>
  <c r="W118"/>
  <c r="W117" s="1"/>
  <c r="X118"/>
  <c r="X117" s="1"/>
  <c r="Z118"/>
  <c r="Z117" s="1"/>
  <c r="AA118"/>
  <c r="AA117" s="1"/>
  <c r="AB118"/>
  <c r="AB117" s="1"/>
  <c r="AC118"/>
  <c r="M118"/>
  <c r="Q117"/>
  <c r="R117"/>
  <c r="AC117"/>
  <c r="M117"/>
  <c r="N112"/>
  <c r="N111" s="1"/>
  <c r="O112"/>
  <c r="O111" s="1"/>
  <c r="P112"/>
  <c r="P111" s="1"/>
  <c r="Q112"/>
  <c r="R112"/>
  <c r="R111" s="1"/>
  <c r="S112"/>
  <c r="S111" s="1"/>
  <c r="T112"/>
  <c r="T111" s="1"/>
  <c r="V112"/>
  <c r="V111" s="1"/>
  <c r="W112"/>
  <c r="X112"/>
  <c r="X111" s="1"/>
  <c r="Z112"/>
  <c r="Z111" s="1"/>
  <c r="AA112"/>
  <c r="AA111" s="1"/>
  <c r="AB112"/>
  <c r="AB111" s="1"/>
  <c r="AC112"/>
  <c r="AC111" s="1"/>
  <c r="M112"/>
  <c r="M111" s="1"/>
  <c r="Q111"/>
  <c r="W111"/>
  <c r="M107"/>
  <c r="N107"/>
  <c r="O107"/>
  <c r="P107"/>
  <c r="Q107"/>
  <c r="R107"/>
  <c r="S107"/>
  <c r="T107"/>
  <c r="V107"/>
  <c r="W107"/>
  <c r="X107"/>
  <c r="Z107"/>
  <c r="AB107"/>
  <c r="AC107"/>
  <c r="M105"/>
  <c r="N105"/>
  <c r="O105"/>
  <c r="P105"/>
  <c r="Q105"/>
  <c r="R105"/>
  <c r="S105"/>
  <c r="T105"/>
  <c r="U105" s="1"/>
  <c r="V105"/>
  <c r="W105"/>
  <c r="X105"/>
  <c r="Z105"/>
  <c r="AA105"/>
  <c r="AB105"/>
  <c r="AC105"/>
  <c r="M106"/>
  <c r="N106"/>
  <c r="O106"/>
  <c r="P106"/>
  <c r="Q106"/>
  <c r="R106"/>
  <c r="S106"/>
  <c r="T106"/>
  <c r="V106"/>
  <c r="W106"/>
  <c r="X106"/>
  <c r="Z106"/>
  <c r="AA106"/>
  <c r="AB106"/>
  <c r="AC106"/>
  <c r="N104"/>
  <c r="O104"/>
  <c r="O103" s="1"/>
  <c r="P104"/>
  <c r="Q104"/>
  <c r="R104"/>
  <c r="S104"/>
  <c r="T104"/>
  <c r="V104"/>
  <c r="W104"/>
  <c r="X104"/>
  <c r="Z104"/>
  <c r="AA104"/>
  <c r="AB104"/>
  <c r="AC104"/>
  <c r="M104"/>
  <c r="M97"/>
  <c r="N91"/>
  <c r="O91"/>
  <c r="P91"/>
  <c r="P90" s="1"/>
  <c r="Q91"/>
  <c r="R91"/>
  <c r="R90" s="1"/>
  <c r="S91"/>
  <c r="S90" s="1"/>
  <c r="T91"/>
  <c r="T90" s="1"/>
  <c r="V91"/>
  <c r="W91"/>
  <c r="W90" s="1"/>
  <c r="X91"/>
  <c r="Z91"/>
  <c r="AA91"/>
  <c r="AB91"/>
  <c r="AB90" s="1"/>
  <c r="AC91"/>
  <c r="M91"/>
  <c r="N85"/>
  <c r="O85"/>
  <c r="P85"/>
  <c r="P84" s="1"/>
  <c r="Q85"/>
  <c r="R85"/>
  <c r="S85"/>
  <c r="S84" s="1"/>
  <c r="T85"/>
  <c r="V85"/>
  <c r="W85"/>
  <c r="X85"/>
  <c r="X84" s="1"/>
  <c r="Z85"/>
  <c r="AA85"/>
  <c r="AB85"/>
  <c r="AC85"/>
  <c r="M85"/>
  <c r="N79"/>
  <c r="O79"/>
  <c r="P79"/>
  <c r="Q79"/>
  <c r="Q78" s="1"/>
  <c r="R79"/>
  <c r="R78" s="1"/>
  <c r="S79"/>
  <c r="S78" s="1"/>
  <c r="T79"/>
  <c r="T78" s="1"/>
  <c r="V79"/>
  <c r="W79"/>
  <c r="W78" s="1"/>
  <c r="X79"/>
  <c r="Z79"/>
  <c r="AB79"/>
  <c r="AB78" s="1"/>
  <c r="AC79"/>
  <c r="M79"/>
  <c r="U82"/>
  <c r="U83"/>
  <c r="U86"/>
  <c r="U87"/>
  <c r="U88"/>
  <c r="U89"/>
  <c r="U92"/>
  <c r="U93"/>
  <c r="U94"/>
  <c r="U95"/>
  <c r="U98"/>
  <c r="U99"/>
  <c r="U100"/>
  <c r="U101"/>
  <c r="U141"/>
  <c r="Y141" s="1"/>
  <c r="U75"/>
  <c r="U76"/>
  <c r="U77"/>
  <c r="U80"/>
  <c r="AC97"/>
  <c r="N97"/>
  <c r="O97"/>
  <c r="P97"/>
  <c r="Q97"/>
  <c r="Q96" s="1"/>
  <c r="R97"/>
  <c r="R96" s="1"/>
  <c r="S97"/>
  <c r="S96" s="1"/>
  <c r="T97"/>
  <c r="T96" s="1"/>
  <c r="V97"/>
  <c r="V96" s="1"/>
  <c r="W97"/>
  <c r="W96" s="1"/>
  <c r="X97"/>
  <c r="X96" s="1"/>
  <c r="AB97"/>
  <c r="AB96" s="1"/>
  <c r="M96"/>
  <c r="N96"/>
  <c r="AC96"/>
  <c r="Q90"/>
  <c r="V90"/>
  <c r="X90"/>
  <c r="AC90"/>
  <c r="M90"/>
  <c r="N90"/>
  <c r="Q84"/>
  <c r="R84"/>
  <c r="T84"/>
  <c r="U84" s="1"/>
  <c r="V84"/>
  <c r="W84"/>
  <c r="AB84"/>
  <c r="AC84"/>
  <c r="M84"/>
  <c r="N84"/>
  <c r="O84"/>
  <c r="M78"/>
  <c r="N78"/>
  <c r="V78"/>
  <c r="X78"/>
  <c r="AC78"/>
  <c r="O78"/>
  <c r="Q71"/>
  <c r="M71"/>
  <c r="N71"/>
  <c r="O71"/>
  <c r="P71"/>
  <c r="R71"/>
  <c r="S71"/>
  <c r="T71"/>
  <c r="V71"/>
  <c r="W71"/>
  <c r="X71"/>
  <c r="AB71"/>
  <c r="AC71"/>
  <c r="M72"/>
  <c r="N72"/>
  <c r="O72"/>
  <c r="P72"/>
  <c r="Q72"/>
  <c r="R72"/>
  <c r="S72"/>
  <c r="T72"/>
  <c r="V72"/>
  <c r="W72"/>
  <c r="X72"/>
  <c r="AB72"/>
  <c r="AC72"/>
  <c r="M73"/>
  <c r="N73"/>
  <c r="O73"/>
  <c r="P73"/>
  <c r="Q73"/>
  <c r="R73"/>
  <c r="S73"/>
  <c r="T73"/>
  <c r="V73"/>
  <c r="W73"/>
  <c r="X73"/>
  <c r="AB73"/>
  <c r="AC73"/>
  <c r="M74"/>
  <c r="N74"/>
  <c r="O74"/>
  <c r="P74"/>
  <c r="Q74"/>
  <c r="R74"/>
  <c r="S74"/>
  <c r="T74"/>
  <c r="U74" s="1"/>
  <c r="V74"/>
  <c r="W74"/>
  <c r="X74"/>
  <c r="AB74"/>
  <c r="AC74"/>
  <c r="P129"/>
  <c r="Z84"/>
  <c r="U72" l="1"/>
  <c r="M103"/>
  <c r="T103"/>
  <c r="U103" s="1"/>
  <c r="P103"/>
  <c r="Y117"/>
  <c r="Q103"/>
  <c r="S103"/>
  <c r="U107"/>
  <c r="AB70"/>
  <c r="AB69" s="1"/>
  <c r="T70"/>
  <c r="O70"/>
  <c r="O69" s="1"/>
  <c r="U96"/>
  <c r="U79"/>
  <c r="U91"/>
  <c r="U85"/>
  <c r="AC103"/>
  <c r="X103"/>
  <c r="T123"/>
  <c r="U123" s="1"/>
  <c r="Y123" s="1"/>
  <c r="Y91"/>
  <c r="Y90" s="1"/>
  <c r="AC70"/>
  <c r="AC69" s="1"/>
  <c r="V70"/>
  <c r="V69" s="1"/>
  <c r="Y106"/>
  <c r="Y85"/>
  <c r="Y84" s="1"/>
  <c r="Y79"/>
  <c r="Y78" s="1"/>
  <c r="U73"/>
  <c r="W70"/>
  <c r="W69" s="1"/>
  <c r="R70"/>
  <c r="R69" s="1"/>
  <c r="M70"/>
  <c r="M69" s="1"/>
  <c r="Y105"/>
  <c r="U111"/>
  <c r="Y111" s="1"/>
  <c r="X70"/>
  <c r="X69" s="1"/>
  <c r="S70"/>
  <c r="N70"/>
  <c r="N69" s="1"/>
  <c r="AB103"/>
  <c r="U106"/>
  <c r="P70"/>
  <c r="P69" s="1"/>
  <c r="Q70"/>
  <c r="Q69" s="1"/>
  <c r="Y107"/>
  <c r="Y129"/>
  <c r="Y135"/>
  <c r="U71"/>
  <c r="U97"/>
  <c r="U90"/>
  <c r="U136"/>
  <c r="Y136" s="1"/>
  <c r="U112"/>
  <c r="Y112" s="1"/>
  <c r="U104"/>
  <c r="Y104" s="1"/>
  <c r="V103"/>
  <c r="U78"/>
  <c r="R103"/>
  <c r="N103"/>
  <c r="U130"/>
  <c r="Y130" s="1"/>
  <c r="U118"/>
  <c r="Y118" s="1"/>
  <c r="W103"/>
  <c r="Y124"/>
  <c r="AA103"/>
  <c r="Z103"/>
  <c r="M102"/>
  <c r="M68" s="1"/>
  <c r="Q102"/>
  <c r="AA102"/>
  <c r="S102"/>
  <c r="AB102"/>
  <c r="AB68" s="1"/>
  <c r="X102"/>
  <c r="X68" s="1"/>
  <c r="W102"/>
  <c r="Z102"/>
  <c r="V102"/>
  <c r="V68" s="1"/>
  <c r="R102"/>
  <c r="AC102"/>
  <c r="AC68" s="1"/>
  <c r="N102"/>
  <c r="Y73"/>
  <c r="Y97"/>
  <c r="Y96" s="1"/>
  <c r="AA97"/>
  <c r="AA96" s="1"/>
  <c r="Z78"/>
  <c r="Z90"/>
  <c r="AA84"/>
  <c r="Z97"/>
  <c r="Z96" s="1"/>
  <c r="AA90"/>
  <c r="Z71"/>
  <c r="Y71"/>
  <c r="Z72"/>
  <c r="Z73"/>
  <c r="Y72"/>
  <c r="Z74"/>
  <c r="Y74"/>
  <c r="P102"/>
  <c r="P68" s="1"/>
  <c r="O129"/>
  <c r="O123"/>
  <c r="O117"/>
  <c r="P96"/>
  <c r="O96"/>
  <c r="O90"/>
  <c r="X66"/>
  <c r="P78"/>
  <c r="S69" l="1"/>
  <c r="S68" s="1"/>
  <c r="U70"/>
  <c r="Y70"/>
  <c r="Y69" s="1"/>
  <c r="T102"/>
  <c r="N68"/>
  <c r="T69"/>
  <c r="W68"/>
  <c r="Q68"/>
  <c r="R68"/>
  <c r="Y102"/>
  <c r="U102"/>
  <c r="Y103"/>
  <c r="Z70"/>
  <c r="Z69" s="1"/>
  <c r="Z68" s="1"/>
  <c r="O102"/>
  <c r="O68" s="1"/>
  <c r="U65"/>
  <c r="X67"/>
  <c r="T64"/>
  <c r="W65"/>
  <c r="T66"/>
  <c r="Y66"/>
  <c r="W67"/>
  <c r="X65"/>
  <c r="U64"/>
  <c r="S65"/>
  <c r="S64"/>
  <c r="X64"/>
  <c r="S66"/>
  <c r="U66"/>
  <c r="S67"/>
  <c r="U69" l="1"/>
  <c r="U68" s="1"/>
  <c r="T68"/>
  <c r="Y68"/>
  <c r="AB65"/>
  <c r="AC67"/>
  <c r="AB67"/>
  <c r="AA72"/>
  <c r="AC64"/>
  <c r="AA74"/>
  <c r="AA66"/>
  <c r="AA71"/>
  <c r="U67"/>
  <c r="V64"/>
  <c r="V66"/>
  <c r="T67"/>
  <c r="Y65"/>
  <c r="AA73" l="1"/>
  <c r="AA70" s="1"/>
  <c r="AA69" s="1"/>
  <c r="AA68" s="1"/>
  <c r="AA79"/>
  <c r="AA78" s="1"/>
  <c r="AB64"/>
  <c r="AC66"/>
  <c r="AA65"/>
  <c r="AA67"/>
  <c r="AA64"/>
  <c r="AC65"/>
  <c r="V67"/>
  <c r="Y67"/>
  <c r="Z67" s="1"/>
  <c r="Y64"/>
  <c r="T65"/>
  <c r="AB66"/>
  <c r="W66" l="1"/>
  <c r="Z66" s="1"/>
  <c r="Z65"/>
  <c r="V65"/>
  <c r="W64"/>
  <c r="Z64" l="1"/>
</calcChain>
</file>

<file path=xl/sharedStrings.xml><?xml version="1.0" encoding="utf-8"?>
<sst xmlns="http://schemas.openxmlformats.org/spreadsheetml/2006/main" count="368" uniqueCount="149">
  <si>
    <t>А</t>
  </si>
  <si>
    <t>на конец отчетного периода</t>
  </si>
  <si>
    <t>Отчет</t>
  </si>
  <si>
    <t>Единица измерения:</t>
  </si>
  <si>
    <t>Периодичность:</t>
  </si>
  <si>
    <t>Кредиторская задолженность</t>
  </si>
  <si>
    <t>Б</t>
  </si>
  <si>
    <t>Исполнитель</t>
  </si>
  <si>
    <t>квартальная</t>
  </si>
  <si>
    <t>Начислено расходов</t>
  </si>
  <si>
    <t>на начало года</t>
  </si>
  <si>
    <t xml:space="preserve">Произведено расходов из местного бюджета  (кассовые расходы) </t>
  </si>
  <si>
    <t>Остаток неиспользованных средств</t>
  </si>
  <si>
    <t>текущего года возвращенный в текущем году</t>
  </si>
  <si>
    <t>прошлых лет возращенный в текущем году</t>
  </si>
  <si>
    <t xml:space="preserve">Поступило средств из  республиканского бюджета  </t>
  </si>
  <si>
    <t>Потребность в средствах на текущий финансовый год</t>
  </si>
  <si>
    <t>Предусмотрено средств на текущий финансовый год</t>
  </si>
  <si>
    <t xml:space="preserve">    на второго ребенка</t>
  </si>
  <si>
    <t xml:space="preserve">    на третьего и последующих детей в семье</t>
  </si>
  <si>
    <t>Раздел, подраздел
 (РЗ, ПР)</t>
  </si>
  <si>
    <t>вид расхода 
(ВР)</t>
  </si>
  <si>
    <t>Код доходов  бюджетной классификации  бюджета муниципального образования</t>
  </si>
  <si>
    <t>Код цели</t>
  </si>
  <si>
    <t xml:space="preserve">Численность работников оплата труда которых производится за счет субвенций </t>
  </si>
  <si>
    <t>шт. ед.</t>
  </si>
  <si>
    <t>чел.</t>
  </si>
  <si>
    <t>Код расходов бюджетной классификации бюджета муниципального образования</t>
  </si>
  <si>
    <t>тыс.рублей</t>
  </si>
  <si>
    <t>Дошкольное образование всего, в  том числе</t>
  </si>
  <si>
    <t>Расходы на оплату труда всего, в том числе по категориям</t>
  </si>
  <si>
    <t>Педагогический персонал</t>
  </si>
  <si>
    <t>Административно-управленческий персонал</t>
  </si>
  <si>
    <t>Учебно-вспомогательный персонал</t>
  </si>
  <si>
    <t>Учебные расходы</t>
  </si>
  <si>
    <t>Группы полного и сокращенного дня пребывания всего, в том числе</t>
  </si>
  <si>
    <t>Группы кратковременного пребывания всего, в том числе</t>
  </si>
  <si>
    <t>Семейные группы</t>
  </si>
  <si>
    <t>Воспитанники с ограничеными возможностями здоровья всего, в том числе</t>
  </si>
  <si>
    <t>Общее образование всего, в том числе</t>
  </si>
  <si>
    <t>Полнокомплектные школы всего, в том числе</t>
  </si>
  <si>
    <t>Малокомплектные школы всего, в том числе</t>
  </si>
  <si>
    <t>Лицейские, гимназические, кадетские классы всего, в том числе</t>
  </si>
  <si>
    <t>Вечерние школы всего, в том числе</t>
  </si>
  <si>
    <t>Обучающиеся с ограниченными возможностями здоровья всего, в том числе</t>
  </si>
  <si>
    <t>-</t>
  </si>
  <si>
    <t>1.</t>
  </si>
  <si>
    <t>Численность детей, на которых выплачена компенсация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на конец отчетного периода (чел.)</t>
  </si>
  <si>
    <t xml:space="preserve">    на первого ребенка</t>
  </si>
  <si>
    <t>3.1.1</t>
  </si>
  <si>
    <t>3.1.2</t>
  </si>
  <si>
    <t>х</t>
  </si>
  <si>
    <t>1.1.</t>
  </si>
  <si>
    <t>Глава</t>
  </si>
  <si>
    <t>ГРБС</t>
  </si>
  <si>
    <t>в том числе кредиторская задолженность,  образовавшаяся до начала текущего финансового года</t>
  </si>
  <si>
    <t>Целевая статья
(ЦС)</t>
  </si>
  <si>
    <t xml:space="preserve">Код расходов бюджетной классификации </t>
  </si>
  <si>
    <t>Контингент</t>
  </si>
  <si>
    <t>0710143895</t>
  </si>
  <si>
    <t>1.2.</t>
  </si>
  <si>
    <t>1.3.</t>
  </si>
  <si>
    <t>1.4.</t>
  </si>
  <si>
    <t>2.2</t>
  </si>
  <si>
    <t>2.2.1</t>
  </si>
  <si>
    <t>2.2.2</t>
  </si>
  <si>
    <t>2.2.3</t>
  </si>
  <si>
    <t>2.3.2</t>
  </si>
  <si>
    <t>2.3.1</t>
  </si>
  <si>
    <t>2.3.</t>
  </si>
  <si>
    <t>2.3.3</t>
  </si>
  <si>
    <t>2.4.</t>
  </si>
  <si>
    <t>2.4.1</t>
  </si>
  <si>
    <t>2.4.2</t>
  </si>
  <si>
    <t>2.4.3</t>
  </si>
  <si>
    <t>2.5.</t>
  </si>
  <si>
    <t>2.5.1</t>
  </si>
  <si>
    <t>2.5.2</t>
  </si>
  <si>
    <t>2.5.3</t>
  </si>
  <si>
    <t>2.6.</t>
  </si>
  <si>
    <t>2.6.1</t>
  </si>
  <si>
    <t>2.6.2</t>
  </si>
  <si>
    <t>2.6.3</t>
  </si>
  <si>
    <t>2.7.</t>
  </si>
  <si>
    <t>2.7.1</t>
  </si>
  <si>
    <t>2.7.2</t>
  </si>
  <si>
    <t>2.7.3</t>
  </si>
  <si>
    <t>2.8.</t>
  </si>
  <si>
    <t>2.8.1</t>
  </si>
  <si>
    <t>2.8.2</t>
  </si>
  <si>
    <t>2.8.3</t>
  </si>
  <si>
    <t>2.9.</t>
  </si>
  <si>
    <t>2.9.1</t>
  </si>
  <si>
    <t>2.9.2</t>
  </si>
  <si>
    <t>2.9.3</t>
  </si>
  <si>
    <t>3.0.</t>
  </si>
  <si>
    <t>3.0.1</t>
  </si>
  <si>
    <t>3.0.2</t>
  </si>
  <si>
    <t>3.0.3</t>
  </si>
  <si>
    <t>3.1.</t>
  </si>
  <si>
    <t>3.1.3</t>
  </si>
  <si>
    <t>3.2.</t>
  </si>
  <si>
    <t>3.2.1</t>
  </si>
  <si>
    <t>3.2.2</t>
  </si>
  <si>
    <t>3.2.3</t>
  </si>
  <si>
    <t>Наименование показателей</t>
  </si>
  <si>
    <t>№ п/п</t>
  </si>
  <si>
    <t>1.1.1.</t>
  </si>
  <si>
    <t>Всего расходов</t>
  </si>
  <si>
    <t>Расходы на оплату труда с начислениями централизованных бухгалтерий</t>
  </si>
  <si>
    <t>1.1.2.</t>
  </si>
  <si>
    <t>1.1.4.2.</t>
  </si>
  <si>
    <t>1.2.1.1.</t>
  </si>
  <si>
    <t>1.2.1.</t>
  </si>
  <si>
    <t>1.2.1.2.</t>
  </si>
  <si>
    <t>1.2.2.</t>
  </si>
  <si>
    <t>1.2.2.1.</t>
  </si>
  <si>
    <t>1.2.2.2.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</si>
  <si>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</si>
  <si>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</si>
  <si>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</si>
  <si>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</si>
  <si>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</si>
  <si>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</si>
  <si>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</si>
  <si>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</si>
  <si>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</si>
  <si>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Учебные расходы всего, в том числе</t>
  </si>
  <si>
    <t>на учебники</t>
  </si>
  <si>
    <t>на повышение квалификации педагогических работников, включая командировочные расходы</t>
  </si>
  <si>
    <t>оплата за курсы повышения квалификации в БОУ РА "Институт повышения квалификации и профессиональной переподготовки работников образования РА"</t>
  </si>
  <si>
    <t>к приказу Министерства образования и науки</t>
  </si>
  <si>
    <t>на 1 ___________  201_ года</t>
  </si>
  <si>
    <t>(наименование муниципального образования)</t>
  </si>
  <si>
    <t>Согласовано:</t>
  </si>
  <si>
    <t xml:space="preserve">Руководитель органа управления образованием </t>
  </si>
  <si>
    <t>муниципального района (городского округа)</t>
  </si>
  <si>
    <t xml:space="preserve">Руководитель финансового органа </t>
  </si>
  <si>
    <t>муниципального образования</t>
  </si>
  <si>
    <t>(ФИО)</t>
  </si>
  <si>
    <t>тел.</t>
  </si>
  <si>
    <t xml:space="preserve">Приложение </t>
  </si>
  <si>
    <t xml:space="preserve">о расходовании органами местного самоупраления в Республике Алтай субвенций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</si>
  <si>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1.3.1.</t>
  </si>
  <si>
    <t>1.3.2.</t>
  </si>
  <si>
    <t>1.4.1.</t>
  </si>
  <si>
    <t>Разница между начисленными и кассовыми расходами местного бюджета  (гр 18-17)</t>
  </si>
  <si>
    <t>на конец отчетного периода (гр.16+20-17-22)</t>
  </si>
  <si>
    <t>Республики Алтай от 25.12. 2017 г. №2162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</si>
</sst>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3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04"/>
    </font>
    <font>
      <b/>
      <sz val="10"/>
      <name val="Times New Roman CE"/>
      <charset val="204"/>
    </font>
    <font>
      <sz val="8"/>
      <name val="Times New Roman CE"/>
      <family val="1"/>
      <charset val="238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E"/>
      <charset val="204"/>
    </font>
    <font>
      <b/>
      <sz val="11"/>
      <name val="Times New Roman CE"/>
      <charset val="204"/>
    </font>
    <font>
      <b/>
      <sz val="8"/>
      <name val="Times New Roman CE"/>
      <family val="1"/>
      <charset val="238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E"/>
      <family val="1"/>
      <charset val="238"/>
    </font>
    <font>
      <sz val="10"/>
      <name val="Times New Roman CE"/>
      <charset val="204"/>
    </font>
    <font>
      <i/>
      <sz val="11"/>
      <name val="Times New Roman CE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9" fontId="23" fillId="0" borderId="9">
      <alignment horizontal="left" vertical="center" shrinkToFit="1"/>
    </xf>
    <xf numFmtId="49" fontId="24" fillId="0" borderId="9">
      <alignment horizontal="left" vertical="center" shrinkToFit="1"/>
    </xf>
    <xf numFmtId="1" fontId="24" fillId="0" borderId="9">
      <alignment horizontal="left" vertical="center" shrinkToFit="1"/>
    </xf>
    <xf numFmtId="49" fontId="25" fillId="2" borderId="9">
      <alignment horizontal="left" vertical="center"/>
    </xf>
    <xf numFmtId="49" fontId="25" fillId="0" borderId="9">
      <alignment horizontal="left" vertical="center"/>
    </xf>
    <xf numFmtId="49" fontId="26" fillId="2" borderId="9">
      <alignment horizontal="left" vertical="center"/>
    </xf>
    <xf numFmtId="49" fontId="23" fillId="0" borderId="9">
      <alignment wrapText="1"/>
    </xf>
    <xf numFmtId="49" fontId="24" fillId="0" borderId="9">
      <alignment wrapText="1"/>
    </xf>
    <xf numFmtId="0" fontId="27" fillId="0" borderId="9">
      <alignment wrapText="1"/>
    </xf>
    <xf numFmtId="0" fontId="28" fillId="2" borderId="9">
      <alignment horizontal="justify" vertical="center" wrapText="1"/>
    </xf>
    <xf numFmtId="49" fontId="28" fillId="0" borderId="9">
      <alignment horizontal="justify" vertical="center" wrapText="1"/>
    </xf>
    <xf numFmtId="0" fontId="28" fillId="0" borderId="9">
      <alignment horizontal="justify" vertical="center" wrapText="1"/>
    </xf>
    <xf numFmtId="0" fontId="28" fillId="2" borderId="9">
      <alignment vertical="center" wrapText="1"/>
    </xf>
    <xf numFmtId="0" fontId="29" fillId="2" borderId="9">
      <alignment horizontal="justify" vertical="center" wrapText="1"/>
    </xf>
    <xf numFmtId="0" fontId="30" fillId="0" borderId="0"/>
    <xf numFmtId="0" fontId="30" fillId="0" borderId="0"/>
    <xf numFmtId="0" fontId="1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3" fontId="3" fillId="0" borderId="0" xfId="0" applyNumberFormat="1" applyFont="1" applyFill="1"/>
    <xf numFmtId="3" fontId="3" fillId="0" borderId="0" xfId="0" applyNumberFormat="1" applyFont="1" applyFill="1" applyBorder="1"/>
    <xf numFmtId="165" fontId="10" fillId="0" borderId="3" xfId="18" applyNumberFormat="1" applyFont="1" applyFill="1" applyBorder="1" applyAlignment="1">
      <alignment horizontal="center" wrapText="1"/>
    </xf>
    <xf numFmtId="165" fontId="10" fillId="0" borderId="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3" fontId="18" fillId="0" borderId="5" xfId="18" applyNumberFormat="1" applyFont="1" applyFill="1" applyBorder="1" applyAlignment="1">
      <alignment horizontal="center"/>
    </xf>
    <xf numFmtId="3" fontId="18" fillId="0" borderId="6" xfId="18" applyNumberFormat="1" applyFont="1" applyFill="1" applyBorder="1" applyAlignment="1">
      <alignment horizontal="center"/>
    </xf>
    <xf numFmtId="165" fontId="10" fillId="0" borderId="3" xfId="18" applyNumberFormat="1" applyFont="1" applyFill="1" applyBorder="1" applyAlignment="1">
      <alignment horizontal="center"/>
    </xf>
    <xf numFmtId="3" fontId="19" fillId="0" borderId="3" xfId="18" applyNumberFormat="1" applyFont="1" applyFill="1" applyBorder="1" applyAlignment="1">
      <alignment horizontal="center"/>
    </xf>
    <xf numFmtId="165" fontId="10" fillId="0" borderId="1" xfId="18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3" fontId="19" fillId="0" borderId="1" xfId="18" applyNumberFormat="1" applyFont="1" applyFill="1" applyBorder="1" applyAlignment="1">
      <alignment horizontal="center"/>
    </xf>
    <xf numFmtId="165" fontId="10" fillId="0" borderId="1" xfId="18" applyNumberFormat="1" applyFont="1" applyFill="1" applyBorder="1" applyAlignment="1">
      <alignment horizontal="center" wrapText="1"/>
    </xf>
    <xf numFmtId="3" fontId="8" fillId="0" borderId="0" xfId="0" applyNumberFormat="1" applyFont="1" applyFill="1"/>
    <xf numFmtId="3" fontId="6" fillId="0" borderId="0" xfId="0" applyNumberFormat="1" applyFont="1" applyFill="1"/>
    <xf numFmtId="0" fontId="0" fillId="0" borderId="0" xfId="0" applyFill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wrapText="1"/>
    </xf>
    <xf numFmtId="3" fontId="8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/>
    <xf numFmtId="3" fontId="3" fillId="0" borderId="2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3" fontId="3" fillId="0" borderId="7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0" fontId="14" fillId="0" borderId="33" xfId="17" applyFont="1" applyFill="1" applyBorder="1" applyAlignment="1">
      <alignment horizontal="center" vertical="center" wrapText="1"/>
    </xf>
    <xf numFmtId="0" fontId="14" fillId="0" borderId="34" xfId="17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32" fillId="0" borderId="35" xfId="17" applyFont="1" applyFill="1" applyBorder="1" applyAlignment="1">
      <alignment horizontal="center" vertical="center" wrapText="1"/>
    </xf>
    <xf numFmtId="0" fontId="32" fillId="0" borderId="6" xfId="17" applyFont="1" applyFill="1" applyBorder="1" applyAlignment="1">
      <alignment horizontal="center" vertical="center" wrapText="1"/>
    </xf>
    <xf numFmtId="0" fontId="31" fillId="0" borderId="13" xfId="17" applyFont="1" applyFill="1" applyBorder="1" applyAlignment="1">
      <alignment horizontal="center" vertical="center" wrapText="1"/>
    </xf>
    <xf numFmtId="0" fontId="31" fillId="0" borderId="3" xfId="17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justify" vertical="top" wrapText="1"/>
    </xf>
    <xf numFmtId="165" fontId="10" fillId="0" borderId="3" xfId="0" applyNumberFormat="1" applyFont="1" applyFill="1" applyBorder="1" applyAlignment="1">
      <alignment horizontal="center" wrapText="1"/>
    </xf>
    <xf numFmtId="0" fontId="31" fillId="0" borderId="8" xfId="17" applyFont="1" applyFill="1" applyBorder="1" applyAlignment="1">
      <alignment horizontal="center" vertical="center" wrapText="1"/>
    </xf>
    <xf numFmtId="0" fontId="31" fillId="0" borderId="1" xfId="17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vertical="top" wrapText="1"/>
    </xf>
    <xf numFmtId="165" fontId="10" fillId="0" borderId="1" xfId="0" applyNumberFormat="1" applyFont="1" applyFill="1" applyBorder="1" applyAlignment="1">
      <alignment horizontal="center" wrapText="1"/>
    </xf>
    <xf numFmtId="2" fontId="31" fillId="0" borderId="11" xfId="17" applyNumberFormat="1" applyFont="1" applyFill="1" applyBorder="1" applyAlignment="1">
      <alignment horizontal="center" vertical="center" wrapText="1"/>
    </xf>
    <xf numFmtId="3" fontId="31" fillId="0" borderId="11" xfId="17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49" fontId="21" fillId="0" borderId="8" xfId="15" applyNumberFormat="1" applyFont="1" applyFill="1" applyBorder="1" applyAlignment="1">
      <alignment horizontal="center" vertical="center" wrapText="1"/>
    </xf>
    <xf numFmtId="49" fontId="21" fillId="0" borderId="1" xfId="15" applyNumberFormat="1" applyFont="1" applyFill="1" applyBorder="1" applyAlignment="1">
      <alignment horizontal="center" vertical="center" wrapText="1"/>
    </xf>
    <xf numFmtId="49" fontId="21" fillId="0" borderId="1" xfId="15" applyNumberFormat="1" applyFont="1" applyFill="1" applyBorder="1" applyAlignment="1">
      <alignment horizontal="justify" vertical="top" wrapText="1"/>
    </xf>
    <xf numFmtId="4" fontId="19" fillId="0" borderId="1" xfId="18" applyNumberFormat="1" applyFont="1" applyFill="1" applyBorder="1" applyAlignment="1"/>
    <xf numFmtId="3" fontId="19" fillId="0" borderId="1" xfId="18" applyNumberFormat="1" applyFont="1" applyFill="1" applyBorder="1" applyAlignment="1"/>
    <xf numFmtId="4" fontId="10" fillId="0" borderId="1" xfId="18" applyNumberFormat="1" applyFont="1" applyFill="1" applyBorder="1" applyAlignment="1"/>
    <xf numFmtId="0" fontId="22" fillId="0" borderId="0" xfId="0" applyFont="1" applyFill="1"/>
    <xf numFmtId="0" fontId="2" fillId="0" borderId="19" xfId="0" applyFont="1" applyFill="1" applyBorder="1" applyAlignment="1">
      <alignment horizontal="left" vertical="center" wrapText="1"/>
    </xf>
    <xf numFmtId="49" fontId="13" fillId="0" borderId="8" xfId="15" applyNumberFormat="1" applyFont="1" applyFill="1" applyBorder="1" applyAlignment="1">
      <alignment horizontal="justify" vertical="top" wrapText="1"/>
    </xf>
    <xf numFmtId="49" fontId="13" fillId="0" borderId="1" xfId="15" applyNumberFormat="1" applyFont="1" applyFill="1" applyBorder="1" applyAlignment="1">
      <alignment horizontal="justify" vertical="top" wrapText="1"/>
    </xf>
    <xf numFmtId="3" fontId="10" fillId="0" borderId="1" xfId="18" applyNumberFormat="1" applyFont="1" applyFill="1" applyBorder="1" applyAlignment="1"/>
    <xf numFmtId="49" fontId="9" fillId="0" borderId="8" xfId="0" applyNumberFormat="1" applyFont="1" applyFill="1" applyBorder="1" applyAlignment="1">
      <alignment horizontal="justify" vertical="center" wrapText="1"/>
    </xf>
    <xf numFmtId="4" fontId="9" fillId="0" borderId="8" xfId="0" applyNumberFormat="1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" fontId="18" fillId="0" borderId="1" xfId="18" applyNumberFormat="1" applyFont="1" applyFill="1" applyBorder="1" applyAlignment="1">
      <alignment wrapText="1"/>
    </xf>
    <xf numFmtId="3" fontId="18" fillId="0" borderId="1" xfId="18" applyNumberFormat="1" applyFont="1" applyFill="1" applyBorder="1" applyAlignment="1">
      <alignment wrapText="1"/>
    </xf>
    <xf numFmtId="4" fontId="35" fillId="0" borderId="1" xfId="18" applyNumberFormat="1" applyFont="1" applyFill="1" applyBorder="1" applyAlignment="1"/>
    <xf numFmtId="0" fontId="0" fillId="0" borderId="0" xfId="0" applyFont="1" applyFill="1"/>
    <xf numFmtId="3" fontId="35" fillId="0" borderId="1" xfId="18" applyNumberFormat="1" applyFont="1" applyFill="1" applyBorder="1" applyAlignment="1"/>
    <xf numFmtId="4" fontId="18" fillId="0" borderId="1" xfId="18" applyNumberFormat="1" applyFont="1" applyFill="1" applyBorder="1" applyAlignment="1"/>
    <xf numFmtId="3" fontId="18" fillId="0" borderId="1" xfId="18" applyNumberFormat="1" applyFont="1" applyFill="1" applyBorder="1" applyAlignment="1"/>
    <xf numFmtId="4" fontId="35" fillId="0" borderId="1" xfId="18" applyNumberFormat="1" applyFont="1" applyFill="1" applyBorder="1" applyAlignment="1">
      <alignment wrapText="1"/>
    </xf>
    <xf numFmtId="4" fontId="35" fillId="0" borderId="1" xfId="0" applyNumberFormat="1" applyFont="1" applyFill="1" applyBorder="1" applyAlignment="1">
      <alignment wrapText="1"/>
    </xf>
    <xf numFmtId="4" fontId="35" fillId="0" borderId="1" xfId="0" applyNumberFormat="1" applyFont="1" applyFill="1" applyBorder="1" applyAlignment="1"/>
    <xf numFmtId="0" fontId="2" fillId="0" borderId="24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49" fontId="12" fillId="0" borderId="8" xfId="0" applyNumberFormat="1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top" wrapText="1"/>
    </xf>
    <xf numFmtId="3" fontId="2" fillId="0" borderId="25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49" fontId="12" fillId="0" borderId="8" xfId="0" applyNumberFormat="1" applyFont="1" applyFill="1" applyBorder="1"/>
    <xf numFmtId="49" fontId="12" fillId="0" borderId="1" xfId="0" applyNumberFormat="1" applyFont="1" applyFill="1" applyBorder="1"/>
    <xf numFmtId="0" fontId="9" fillId="0" borderId="19" xfId="0" applyFont="1" applyFill="1" applyBorder="1" applyAlignment="1">
      <alignment horizontal="left" vertical="center"/>
    </xf>
    <xf numFmtId="49" fontId="9" fillId="0" borderId="8" xfId="0" applyNumberFormat="1" applyFont="1" applyFill="1" applyBorder="1"/>
    <xf numFmtId="49" fontId="9" fillId="0" borderId="1" xfId="0" applyNumberFormat="1" applyFont="1" applyFill="1" applyBorder="1"/>
    <xf numFmtId="49" fontId="2" fillId="0" borderId="8" xfId="0" applyNumberFormat="1" applyFont="1" applyFill="1" applyBorder="1"/>
    <xf numFmtId="49" fontId="2" fillId="0" borderId="1" xfId="0" applyNumberFormat="1" applyFont="1" applyFill="1" applyBorder="1"/>
    <xf numFmtId="3" fontId="22" fillId="0" borderId="1" xfId="0" applyNumberFormat="1" applyFont="1" applyFill="1" applyBorder="1" applyAlignment="1"/>
    <xf numFmtId="4" fontId="22" fillId="0" borderId="1" xfId="0" applyNumberFormat="1" applyFont="1" applyFill="1" applyBorder="1" applyAlignment="1"/>
    <xf numFmtId="4" fontId="10" fillId="0" borderId="1" xfId="18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2" fillId="0" borderId="0" xfId="0" applyFont="1" applyFill="1"/>
    <xf numFmtId="0" fontId="12" fillId="0" borderId="2" xfId="0" applyFont="1" applyFill="1" applyBorder="1"/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4" fillId="0" borderId="1" xfId="2" applyNumberFormat="1" applyFont="1" applyFill="1" applyBorder="1" applyProtection="1">
      <alignment horizontal="left" vertical="center" shrinkToFit="1"/>
    </xf>
    <xf numFmtId="49" fontId="15" fillId="0" borderId="1" xfId="8" applyNumberFormat="1" applyFont="1" applyFill="1" applyBorder="1" applyProtection="1">
      <alignment wrapText="1"/>
    </xf>
    <xf numFmtId="0" fontId="16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14" fillId="0" borderId="37" xfId="17" applyFont="1" applyFill="1" applyBorder="1" applyAlignment="1">
      <alignment horizontal="center" vertical="center" wrapText="1"/>
    </xf>
    <xf numFmtId="0" fontId="14" fillId="0" borderId="26" xfId="17" applyFont="1" applyFill="1" applyBorder="1" applyAlignment="1">
      <alignment horizontal="center" vertical="center" wrapText="1"/>
    </xf>
    <xf numFmtId="0" fontId="14" fillId="0" borderId="23" xfId="17" applyFont="1" applyFill="1" applyBorder="1" applyAlignment="1">
      <alignment horizontal="center" vertical="center" wrapText="1"/>
    </xf>
    <xf numFmtId="0" fontId="17" fillId="0" borderId="16" xfId="17" applyFont="1" applyFill="1" applyBorder="1" applyAlignment="1">
      <alignment horizontal="center" vertical="center" wrapText="1"/>
    </xf>
    <xf numFmtId="0" fontId="17" fillId="0" borderId="6" xfId="17" applyFont="1" applyFill="1" applyBorder="1" applyAlignment="1">
      <alignment horizontal="center" vertical="center" wrapText="1"/>
    </xf>
    <xf numFmtId="0" fontId="17" fillId="0" borderId="21" xfId="17" applyFont="1" applyFill="1" applyBorder="1" applyAlignment="1">
      <alignment horizontal="center" vertical="center" wrapText="1"/>
    </xf>
    <xf numFmtId="0" fontId="14" fillId="0" borderId="27" xfId="17" applyFont="1" applyFill="1" applyBorder="1" applyAlignment="1">
      <alignment horizontal="center" vertical="center" wrapText="1"/>
    </xf>
    <xf numFmtId="0" fontId="14" fillId="0" borderId="28" xfId="17" applyFont="1" applyFill="1" applyBorder="1" applyAlignment="1">
      <alignment horizontal="center" vertical="center" wrapText="1"/>
    </xf>
    <xf numFmtId="0" fontId="14" fillId="0" borderId="29" xfId="17" applyFont="1" applyFill="1" applyBorder="1" applyAlignment="1">
      <alignment horizontal="center" vertical="center" wrapText="1"/>
    </xf>
    <xf numFmtId="0" fontId="14" fillId="0" borderId="4" xfId="17" applyFont="1" applyFill="1" applyBorder="1" applyAlignment="1">
      <alignment horizontal="center" vertical="center" wrapText="1"/>
    </xf>
    <xf numFmtId="0" fontId="14" fillId="0" borderId="2" xfId="17" applyFont="1" applyFill="1" applyBorder="1" applyAlignment="1">
      <alignment horizontal="center" vertical="center" wrapText="1"/>
    </xf>
    <xf numFmtId="0" fontId="14" fillId="0" borderId="13" xfId="17" applyFont="1" applyFill="1" applyBorder="1" applyAlignment="1">
      <alignment horizontal="center" vertical="center" wrapText="1"/>
    </xf>
    <xf numFmtId="0" fontId="14" fillId="0" borderId="36" xfId="17" applyFont="1" applyFill="1" applyBorder="1" applyAlignment="1">
      <alignment horizontal="center" vertical="center" wrapText="1"/>
    </xf>
    <xf numFmtId="0" fontId="14" fillId="0" borderId="7" xfId="17" applyFont="1" applyFill="1" applyBorder="1" applyAlignment="1">
      <alignment horizontal="center" vertical="center" wrapText="1"/>
    </xf>
    <xf numFmtId="0" fontId="14" fillId="0" borderId="8" xfId="17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center" vertical="center" wrapText="1"/>
    </xf>
    <xf numFmtId="3" fontId="34" fillId="0" borderId="6" xfId="0" applyNumberFormat="1" applyFont="1" applyFill="1" applyBorder="1" applyAlignment="1">
      <alignment horizontal="center" vertical="center" wrapText="1"/>
    </xf>
    <xf numFmtId="3" fontId="34" fillId="0" borderId="21" xfId="0" applyNumberFormat="1" applyFont="1" applyFill="1" applyBorder="1" applyAlignment="1">
      <alignment horizontal="center" vertical="center" wrapText="1"/>
    </xf>
  </cellXfs>
  <cellStyles count="19">
    <cellStyle name="xl32" xfId="1"/>
    <cellStyle name="xl33" xfId="2"/>
    <cellStyle name="xl34" xfId="3"/>
    <cellStyle name="xl35" xfId="4"/>
    <cellStyle name="xl36" xfId="5"/>
    <cellStyle name="xl37" xfId="6"/>
    <cellStyle name="xl46" xfId="7"/>
    <cellStyle name="xl47" xfId="8"/>
    <cellStyle name="xl48" xfId="9"/>
    <cellStyle name="xl49" xfId="10"/>
    <cellStyle name="xl50" xfId="11"/>
    <cellStyle name="xl51" xfId="12"/>
    <cellStyle name="xl52" xfId="13"/>
    <cellStyle name="xl53" xfId="14"/>
    <cellStyle name="Обычный" xfId="0" builtinId="0"/>
    <cellStyle name="Обычный 2" xfId="15"/>
    <cellStyle name="Обычный 3" xfId="16"/>
    <cellStyle name="Обычный 4" xfId="17"/>
    <cellStyle name="Финансовый" xfId="1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tabSelected="1" view="pageBreakPreview" topLeftCell="I1" zoomScale="80" zoomScaleNormal="90" zoomScaleSheetLayoutView="80" workbookViewId="0">
      <selection activeCell="X11" sqref="X11"/>
    </sheetView>
  </sheetViews>
  <sheetFormatPr defaultRowHeight="12.75"/>
  <cols>
    <col min="1" max="1" width="9.140625" style="52"/>
    <col min="2" max="2" width="37" style="16" customWidth="1"/>
    <col min="3" max="3" width="11.140625" style="16" customWidth="1"/>
    <col min="4" max="5" width="12.7109375" style="16" customWidth="1"/>
    <col min="6" max="6" width="11.85546875" style="16" customWidth="1"/>
    <col min="7" max="7" width="12.7109375" style="16" customWidth="1"/>
    <col min="8" max="8" width="13.7109375" style="16" customWidth="1"/>
    <col min="9" max="12" width="12.7109375" style="16" customWidth="1"/>
    <col min="13" max="13" width="11.42578125" style="16" customWidth="1"/>
    <col min="14" max="14" width="14.28515625" style="16" customWidth="1"/>
    <col min="15" max="16" width="11.42578125" style="16" customWidth="1"/>
    <col min="17" max="17" width="14.42578125" style="16" customWidth="1"/>
    <col min="18" max="18" width="16" style="16" customWidth="1"/>
    <col min="19" max="19" width="16.28515625" style="16" customWidth="1"/>
    <col min="20" max="20" width="15" style="16" customWidth="1"/>
    <col min="21" max="21" width="12.7109375" style="16" customWidth="1"/>
    <col min="22" max="22" width="15.7109375" style="16" customWidth="1"/>
    <col min="23" max="24" width="11.42578125" style="16" customWidth="1"/>
    <col min="25" max="25" width="13.28515625" style="16" customWidth="1"/>
    <col min="26" max="26" width="14.42578125" style="16" customWidth="1"/>
    <col min="27" max="29" width="11.42578125" style="16" customWidth="1"/>
    <col min="30" max="16384" width="9.140625" style="16"/>
  </cols>
  <sheetData>
    <row r="1" spans="1:29" ht="1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5" t="s">
        <v>141</v>
      </c>
      <c r="Z1" s="1"/>
      <c r="AA1" s="1"/>
      <c r="AB1" s="1"/>
      <c r="AC1" s="1"/>
    </row>
    <row r="2" spans="1:29" ht="1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5" t="s">
        <v>131</v>
      </c>
      <c r="Z2" s="1"/>
      <c r="AA2" s="1"/>
      <c r="AB2" s="1"/>
      <c r="AC2" s="1"/>
    </row>
    <row r="3" spans="1:29" ht="1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5" t="s">
        <v>148</v>
      </c>
      <c r="Z3" s="1"/>
      <c r="AA3" s="1"/>
      <c r="AB3" s="1"/>
      <c r="AC3" s="1"/>
    </row>
    <row r="4" spans="1:29">
      <c r="A4" s="1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14"/>
      <c r="B5" s="144" t="s">
        <v>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</row>
    <row r="6" spans="1:29" ht="14.25" customHeight="1">
      <c r="A6" s="14"/>
      <c r="B6" s="145" t="s">
        <v>142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</row>
    <row r="7" spans="1:29" ht="15">
      <c r="A7" s="14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</row>
    <row r="8" spans="1:29" ht="15">
      <c r="A8" s="14"/>
      <c r="B8" s="142" t="s">
        <v>133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ht="31.5" customHeight="1">
      <c r="A9" s="14"/>
      <c r="B9" s="146" t="s">
        <v>132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</row>
    <row r="10" spans="1:29">
      <c r="A10" s="1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</row>
    <row r="11" spans="1:29" ht="25.5" customHeight="1">
      <c r="A11" s="18"/>
      <c r="B11" s="19"/>
      <c r="C11" s="20"/>
      <c r="D11" s="20"/>
      <c r="E11" s="20"/>
      <c r="F11" s="20"/>
      <c r="G11" s="20"/>
      <c r="H11" s="20"/>
      <c r="I11" s="20"/>
      <c r="J11" s="19"/>
      <c r="K11" s="19"/>
      <c r="L11" s="19"/>
      <c r="M11" s="21"/>
      <c r="N11" s="21"/>
      <c r="O11" s="21"/>
      <c r="P11" s="21"/>
      <c r="Q11" s="21"/>
      <c r="R11" s="21"/>
      <c r="S11" s="21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14"/>
      <c r="B12" s="1" t="s">
        <v>4</v>
      </c>
      <c r="C12" s="22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</row>
    <row r="13" spans="1:29">
      <c r="A13" s="14"/>
      <c r="B13" s="1" t="s">
        <v>3</v>
      </c>
      <c r="C13" s="25" t="s">
        <v>28</v>
      </c>
      <c r="D13" s="1"/>
      <c r="E13" s="1"/>
      <c r="F13" s="1"/>
      <c r="G13" s="1"/>
      <c r="H13" s="1"/>
      <c r="I13" s="1"/>
      <c r="J13" s="1"/>
      <c r="K13" s="1"/>
      <c r="L13" s="1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</row>
    <row r="14" spans="1:29">
      <c r="A14" s="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 thickBot="1">
      <c r="A15" s="1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6"/>
      <c r="N15" s="2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80.25" customHeight="1">
      <c r="A16" s="120" t="s">
        <v>106</v>
      </c>
      <c r="B16" s="123" t="s">
        <v>105</v>
      </c>
      <c r="C16" s="126" t="s">
        <v>57</v>
      </c>
      <c r="D16" s="127"/>
      <c r="E16" s="127"/>
      <c r="F16" s="127"/>
      <c r="G16" s="128"/>
      <c r="H16" s="129" t="s">
        <v>22</v>
      </c>
      <c r="I16" s="132" t="s">
        <v>27</v>
      </c>
      <c r="J16" s="133"/>
      <c r="K16" s="133"/>
      <c r="L16" s="134"/>
      <c r="M16" s="112" t="s">
        <v>16</v>
      </c>
      <c r="N16" s="154" t="s">
        <v>17</v>
      </c>
      <c r="O16" s="118" t="s">
        <v>24</v>
      </c>
      <c r="P16" s="119"/>
      <c r="Q16" s="157" t="s">
        <v>58</v>
      </c>
      <c r="R16" s="115" t="s">
        <v>15</v>
      </c>
      <c r="S16" s="109" t="s">
        <v>11</v>
      </c>
      <c r="T16" s="112" t="s">
        <v>9</v>
      </c>
      <c r="U16" s="115" t="s">
        <v>146</v>
      </c>
      <c r="V16" s="112" t="s">
        <v>12</v>
      </c>
      <c r="W16" s="112"/>
      <c r="X16" s="112"/>
      <c r="Y16" s="112"/>
      <c r="Z16" s="118" t="s">
        <v>5</v>
      </c>
      <c r="AA16" s="119"/>
      <c r="AB16" s="109" t="s">
        <v>55</v>
      </c>
      <c r="AC16" s="147"/>
    </row>
    <row r="17" spans="1:29" ht="14.25" customHeight="1">
      <c r="A17" s="121"/>
      <c r="B17" s="124"/>
      <c r="C17" s="138" t="s">
        <v>54</v>
      </c>
      <c r="D17" s="139"/>
      <c r="E17" s="139"/>
      <c r="F17" s="139"/>
      <c r="G17" s="140"/>
      <c r="H17" s="130"/>
      <c r="I17" s="135"/>
      <c r="J17" s="136"/>
      <c r="K17" s="136"/>
      <c r="L17" s="137"/>
      <c r="M17" s="113"/>
      <c r="N17" s="155"/>
      <c r="O17" s="107" t="s">
        <v>25</v>
      </c>
      <c r="P17" s="107" t="s">
        <v>26</v>
      </c>
      <c r="Q17" s="158"/>
      <c r="R17" s="116"/>
      <c r="S17" s="110"/>
      <c r="T17" s="113"/>
      <c r="U17" s="116"/>
      <c r="V17" s="150" t="s">
        <v>10</v>
      </c>
      <c r="W17" s="150" t="s">
        <v>13</v>
      </c>
      <c r="X17" s="150" t="s">
        <v>14</v>
      </c>
      <c r="Y17" s="152" t="s">
        <v>147</v>
      </c>
      <c r="Z17" s="107" t="s">
        <v>10</v>
      </c>
      <c r="AA17" s="107" t="s">
        <v>1</v>
      </c>
      <c r="AB17" s="148"/>
      <c r="AC17" s="149"/>
    </row>
    <row r="18" spans="1:29" ht="63" customHeight="1" thickBot="1">
      <c r="A18" s="122"/>
      <c r="B18" s="125"/>
      <c r="C18" s="27" t="s">
        <v>53</v>
      </c>
      <c r="D18" s="28" t="s">
        <v>20</v>
      </c>
      <c r="E18" s="28" t="s">
        <v>56</v>
      </c>
      <c r="F18" s="28" t="s">
        <v>21</v>
      </c>
      <c r="G18" s="28" t="s">
        <v>23</v>
      </c>
      <c r="H18" s="131"/>
      <c r="I18" s="28" t="s">
        <v>53</v>
      </c>
      <c r="J18" s="28" t="s">
        <v>20</v>
      </c>
      <c r="K18" s="28" t="s">
        <v>56</v>
      </c>
      <c r="L18" s="28" t="s">
        <v>21</v>
      </c>
      <c r="M18" s="114"/>
      <c r="N18" s="156"/>
      <c r="O18" s="108"/>
      <c r="P18" s="108"/>
      <c r="Q18" s="159"/>
      <c r="R18" s="117"/>
      <c r="S18" s="111"/>
      <c r="T18" s="114"/>
      <c r="U18" s="117"/>
      <c r="V18" s="151"/>
      <c r="W18" s="151"/>
      <c r="X18" s="151"/>
      <c r="Y18" s="153"/>
      <c r="Z18" s="108"/>
      <c r="AA18" s="108"/>
      <c r="AB18" s="29" t="s">
        <v>10</v>
      </c>
      <c r="AC18" s="30" t="s">
        <v>1</v>
      </c>
    </row>
    <row r="19" spans="1:29" ht="12.75" customHeight="1">
      <c r="A19" s="102" t="s">
        <v>0</v>
      </c>
      <c r="B19" s="103" t="s">
        <v>6</v>
      </c>
      <c r="C19" s="31">
        <v>1</v>
      </c>
      <c r="D19" s="32">
        <v>2</v>
      </c>
      <c r="E19" s="31">
        <v>3</v>
      </c>
      <c r="F19" s="32">
        <v>4</v>
      </c>
      <c r="G19" s="31">
        <v>5</v>
      </c>
      <c r="H19" s="32">
        <v>6</v>
      </c>
      <c r="I19" s="31">
        <v>7</v>
      </c>
      <c r="J19" s="32">
        <v>8</v>
      </c>
      <c r="K19" s="31">
        <v>9</v>
      </c>
      <c r="L19" s="32">
        <v>10</v>
      </c>
      <c r="M19" s="31">
        <v>11</v>
      </c>
      <c r="N19" s="32">
        <v>12</v>
      </c>
      <c r="O19" s="31">
        <v>13</v>
      </c>
      <c r="P19" s="32">
        <v>14</v>
      </c>
      <c r="Q19" s="31">
        <v>15</v>
      </c>
      <c r="R19" s="32">
        <v>16</v>
      </c>
      <c r="S19" s="31">
        <v>17</v>
      </c>
      <c r="T19" s="32">
        <v>18</v>
      </c>
      <c r="U19" s="31">
        <v>19</v>
      </c>
      <c r="V19" s="32">
        <v>20</v>
      </c>
      <c r="W19" s="31">
        <v>21</v>
      </c>
      <c r="X19" s="32">
        <v>22</v>
      </c>
      <c r="Y19" s="31">
        <v>23</v>
      </c>
      <c r="Z19" s="32">
        <v>24</v>
      </c>
      <c r="AA19" s="31">
        <v>25</v>
      </c>
      <c r="AB19" s="32">
        <v>26</v>
      </c>
      <c r="AC19" s="31">
        <v>27</v>
      </c>
    </row>
    <row r="20" spans="1:29" ht="135" hidden="1">
      <c r="A20" s="104" t="s">
        <v>63</v>
      </c>
      <c r="B20" s="105" t="s">
        <v>47</v>
      </c>
      <c r="C20" s="33">
        <v>903</v>
      </c>
      <c r="D20" s="34">
        <v>1004</v>
      </c>
      <c r="E20" s="35" t="s">
        <v>59</v>
      </c>
      <c r="F20" s="34">
        <v>530</v>
      </c>
      <c r="G20" s="34">
        <v>2935</v>
      </c>
      <c r="H20" s="36"/>
      <c r="I20" s="36"/>
      <c r="J20" s="36"/>
      <c r="K20" s="36"/>
      <c r="L20" s="36"/>
      <c r="M20" s="8"/>
      <c r="N20" s="8"/>
      <c r="O20" s="7"/>
      <c r="P20" s="7"/>
      <c r="R20" s="9"/>
      <c r="S20" s="8"/>
      <c r="T20" s="8"/>
      <c r="U20" s="8"/>
      <c r="V20" s="3"/>
      <c r="W20" s="8"/>
      <c r="X20" s="8"/>
      <c r="Y20" s="8"/>
      <c r="Z20" s="37"/>
      <c r="AA20" s="8"/>
      <c r="AB20" s="4"/>
      <c r="AC20" s="8"/>
    </row>
    <row r="21" spans="1:29" ht="15" hidden="1">
      <c r="A21" s="104" t="s">
        <v>64</v>
      </c>
      <c r="B21" s="105" t="s">
        <v>48</v>
      </c>
      <c r="C21" s="38">
        <v>903</v>
      </c>
      <c r="D21" s="39">
        <v>1004</v>
      </c>
      <c r="E21" s="35" t="s">
        <v>59</v>
      </c>
      <c r="F21" s="39">
        <v>530</v>
      </c>
      <c r="G21" s="39">
        <v>2935</v>
      </c>
      <c r="H21" s="40"/>
      <c r="I21" s="40"/>
      <c r="J21" s="40"/>
      <c r="K21" s="40"/>
      <c r="L21" s="40"/>
      <c r="M21" s="10"/>
      <c r="N21" s="10"/>
      <c r="O21" s="6"/>
      <c r="P21" s="6"/>
      <c r="R21" s="12"/>
      <c r="S21" s="10"/>
      <c r="T21" s="10"/>
      <c r="U21" s="10"/>
      <c r="V21" s="13"/>
      <c r="W21" s="10"/>
      <c r="X21" s="10"/>
      <c r="Y21" s="10"/>
      <c r="Z21" s="41"/>
      <c r="AA21" s="10"/>
      <c r="AB21" s="11"/>
      <c r="AC21" s="10"/>
    </row>
    <row r="22" spans="1:29" ht="15" hidden="1">
      <c r="A22" s="104" t="s">
        <v>65</v>
      </c>
      <c r="B22" s="105" t="s">
        <v>18</v>
      </c>
      <c r="C22" s="38">
        <v>903</v>
      </c>
      <c r="D22" s="39">
        <v>1004</v>
      </c>
      <c r="E22" s="35" t="s">
        <v>59</v>
      </c>
      <c r="F22" s="39">
        <v>530</v>
      </c>
      <c r="G22" s="39">
        <v>2935</v>
      </c>
      <c r="H22" s="40"/>
      <c r="I22" s="40"/>
      <c r="J22" s="40"/>
      <c r="K22" s="40"/>
      <c r="L22" s="40"/>
      <c r="M22" s="10"/>
      <c r="N22" s="10"/>
      <c r="O22" s="6"/>
      <c r="P22" s="6"/>
      <c r="R22" s="12"/>
      <c r="S22" s="10"/>
      <c r="T22" s="10"/>
      <c r="U22" s="10"/>
      <c r="V22" s="13"/>
      <c r="W22" s="10"/>
      <c r="X22" s="10"/>
      <c r="Y22" s="10"/>
      <c r="Z22" s="41"/>
      <c r="AA22" s="10"/>
      <c r="AB22" s="11"/>
      <c r="AC22" s="10"/>
    </row>
    <row r="23" spans="1:29" ht="30" hidden="1">
      <c r="A23" s="104" t="s">
        <v>66</v>
      </c>
      <c r="B23" s="105" t="s">
        <v>19</v>
      </c>
      <c r="C23" s="38">
        <v>903</v>
      </c>
      <c r="D23" s="39">
        <v>1004</v>
      </c>
      <c r="E23" s="35" t="s">
        <v>59</v>
      </c>
      <c r="F23" s="39">
        <v>530</v>
      </c>
      <c r="G23" s="39">
        <v>2935</v>
      </c>
      <c r="H23" s="40"/>
      <c r="I23" s="40"/>
      <c r="J23" s="40"/>
      <c r="K23" s="40"/>
      <c r="L23" s="40"/>
      <c r="M23" s="10"/>
      <c r="N23" s="10"/>
      <c r="O23" s="6"/>
      <c r="P23" s="6"/>
      <c r="R23" s="12"/>
      <c r="S23" s="10"/>
      <c r="T23" s="10"/>
      <c r="U23" s="10"/>
      <c r="V23" s="13"/>
      <c r="W23" s="10"/>
      <c r="X23" s="10"/>
      <c r="Y23" s="10"/>
      <c r="Z23" s="41"/>
      <c r="AA23" s="10"/>
      <c r="AB23" s="11"/>
      <c r="AC23" s="10"/>
    </row>
    <row r="24" spans="1:29" ht="135" hidden="1" customHeight="1">
      <c r="A24" s="104" t="s">
        <v>63</v>
      </c>
      <c r="B24" s="105" t="s">
        <v>47</v>
      </c>
      <c r="C24" s="38">
        <v>903</v>
      </c>
      <c r="D24" s="39">
        <v>1004</v>
      </c>
      <c r="E24" s="35" t="s">
        <v>59</v>
      </c>
      <c r="F24" s="39">
        <v>530</v>
      </c>
      <c r="G24" s="39">
        <v>2935</v>
      </c>
      <c r="H24" s="40"/>
      <c r="I24" s="40"/>
      <c r="J24" s="40"/>
      <c r="K24" s="40"/>
      <c r="L24" s="40"/>
      <c r="M24" s="10"/>
      <c r="N24" s="10"/>
      <c r="O24" s="6"/>
      <c r="P24" s="6"/>
      <c r="R24" s="12"/>
      <c r="S24" s="10"/>
      <c r="T24" s="10"/>
      <c r="U24" s="10"/>
      <c r="V24" s="13"/>
      <c r="W24" s="10"/>
      <c r="X24" s="10"/>
      <c r="Y24" s="10"/>
      <c r="Z24" s="41"/>
      <c r="AA24" s="10"/>
      <c r="AB24" s="11"/>
      <c r="AC24" s="10"/>
    </row>
    <row r="25" spans="1:29" ht="15" hidden="1" customHeight="1">
      <c r="A25" s="104" t="s">
        <v>64</v>
      </c>
      <c r="B25" s="105" t="s">
        <v>48</v>
      </c>
      <c r="C25" s="38">
        <v>903</v>
      </c>
      <c r="D25" s="39">
        <v>1004</v>
      </c>
      <c r="E25" s="35" t="s">
        <v>59</v>
      </c>
      <c r="F25" s="39">
        <v>530</v>
      </c>
      <c r="G25" s="39">
        <v>2935</v>
      </c>
      <c r="H25" s="40"/>
      <c r="I25" s="40"/>
      <c r="J25" s="40"/>
      <c r="K25" s="40"/>
      <c r="L25" s="40"/>
      <c r="M25" s="10"/>
      <c r="N25" s="10"/>
      <c r="O25" s="6"/>
      <c r="P25" s="6"/>
      <c r="R25" s="12"/>
      <c r="S25" s="10"/>
      <c r="T25" s="10"/>
      <c r="U25" s="10"/>
      <c r="V25" s="13"/>
      <c r="W25" s="10"/>
      <c r="X25" s="10"/>
      <c r="Y25" s="10"/>
      <c r="Z25" s="41"/>
      <c r="AA25" s="10"/>
      <c r="AB25" s="11"/>
      <c r="AC25" s="10"/>
    </row>
    <row r="26" spans="1:29" ht="15" hidden="1" customHeight="1">
      <c r="A26" s="104" t="s">
        <v>65</v>
      </c>
      <c r="B26" s="105" t="s">
        <v>18</v>
      </c>
      <c r="C26" s="38">
        <v>903</v>
      </c>
      <c r="D26" s="39">
        <v>1004</v>
      </c>
      <c r="E26" s="35" t="s">
        <v>59</v>
      </c>
      <c r="F26" s="39">
        <v>530</v>
      </c>
      <c r="G26" s="39">
        <v>2935</v>
      </c>
      <c r="H26" s="40"/>
      <c r="I26" s="40"/>
      <c r="J26" s="40"/>
      <c r="K26" s="40"/>
      <c r="L26" s="40"/>
      <c r="M26" s="10"/>
      <c r="N26" s="10"/>
      <c r="O26" s="6"/>
      <c r="P26" s="6"/>
      <c r="R26" s="12"/>
      <c r="S26" s="10"/>
      <c r="T26" s="10"/>
      <c r="U26" s="10"/>
      <c r="V26" s="13"/>
      <c r="W26" s="10"/>
      <c r="X26" s="10"/>
      <c r="Y26" s="10"/>
      <c r="Z26" s="41"/>
      <c r="AA26" s="10"/>
      <c r="AB26" s="11"/>
      <c r="AC26" s="10"/>
    </row>
    <row r="27" spans="1:29" ht="30.75" hidden="1" customHeight="1" thickBot="1">
      <c r="A27" s="104" t="s">
        <v>66</v>
      </c>
      <c r="B27" s="105" t="s">
        <v>19</v>
      </c>
      <c r="C27" s="38">
        <v>903</v>
      </c>
      <c r="D27" s="39">
        <v>1004</v>
      </c>
      <c r="E27" s="35" t="s">
        <v>59</v>
      </c>
      <c r="F27" s="39">
        <v>530</v>
      </c>
      <c r="G27" s="39">
        <v>2935</v>
      </c>
      <c r="H27" s="40"/>
      <c r="I27" s="40"/>
      <c r="J27" s="40"/>
      <c r="K27" s="40"/>
      <c r="L27" s="40"/>
      <c r="M27" s="10"/>
      <c r="N27" s="10"/>
      <c r="O27" s="6"/>
      <c r="P27" s="6"/>
      <c r="R27" s="12"/>
      <c r="S27" s="10"/>
      <c r="T27" s="10"/>
      <c r="U27" s="10"/>
      <c r="V27" s="13"/>
      <c r="W27" s="10"/>
      <c r="X27" s="10"/>
      <c r="Y27" s="10"/>
      <c r="Z27" s="41"/>
      <c r="AA27" s="10"/>
      <c r="AB27" s="11"/>
      <c r="AC27" s="10"/>
    </row>
    <row r="28" spans="1:29" ht="135" hidden="1" customHeight="1">
      <c r="A28" s="104" t="s">
        <v>69</v>
      </c>
      <c r="B28" s="105" t="s">
        <v>47</v>
      </c>
      <c r="C28" s="38">
        <v>903</v>
      </c>
      <c r="D28" s="39">
        <v>1004</v>
      </c>
      <c r="E28" s="35" t="s">
        <v>59</v>
      </c>
      <c r="F28" s="39">
        <v>530</v>
      </c>
      <c r="G28" s="39">
        <v>2935</v>
      </c>
      <c r="H28" s="40"/>
      <c r="I28" s="40"/>
      <c r="J28" s="40"/>
      <c r="K28" s="40"/>
      <c r="L28" s="40"/>
      <c r="M28" s="10"/>
      <c r="N28" s="10"/>
      <c r="O28" s="6"/>
      <c r="P28" s="6"/>
      <c r="R28" s="12"/>
      <c r="S28" s="10"/>
      <c r="T28" s="10"/>
      <c r="U28" s="10"/>
      <c r="V28" s="13"/>
      <c r="W28" s="10"/>
      <c r="X28" s="10"/>
      <c r="Y28" s="10"/>
      <c r="Z28" s="41"/>
      <c r="AA28" s="10"/>
      <c r="AB28" s="11"/>
      <c r="AC28" s="10"/>
    </row>
    <row r="29" spans="1:29" ht="15" hidden="1" customHeight="1">
      <c r="A29" s="104" t="s">
        <v>68</v>
      </c>
      <c r="B29" s="105" t="s">
        <v>48</v>
      </c>
      <c r="C29" s="38">
        <v>903</v>
      </c>
      <c r="D29" s="39">
        <v>1004</v>
      </c>
      <c r="E29" s="35" t="s">
        <v>59</v>
      </c>
      <c r="F29" s="39">
        <v>530</v>
      </c>
      <c r="G29" s="39">
        <v>2935</v>
      </c>
      <c r="H29" s="40"/>
      <c r="I29" s="40"/>
      <c r="J29" s="40"/>
      <c r="K29" s="40"/>
      <c r="L29" s="40"/>
      <c r="M29" s="10"/>
      <c r="N29" s="10"/>
      <c r="O29" s="6"/>
      <c r="P29" s="6"/>
      <c r="R29" s="12"/>
      <c r="S29" s="10"/>
      <c r="T29" s="10"/>
      <c r="U29" s="10"/>
      <c r="V29" s="13"/>
      <c r="W29" s="10"/>
      <c r="X29" s="10"/>
      <c r="Y29" s="10"/>
      <c r="Z29" s="41"/>
      <c r="AA29" s="10"/>
      <c r="AB29" s="11"/>
      <c r="AC29" s="10"/>
    </row>
    <row r="30" spans="1:29" ht="15" hidden="1" customHeight="1">
      <c r="A30" s="104" t="s">
        <v>67</v>
      </c>
      <c r="B30" s="105" t="s">
        <v>18</v>
      </c>
      <c r="C30" s="38">
        <v>903</v>
      </c>
      <c r="D30" s="39">
        <v>1004</v>
      </c>
      <c r="E30" s="35" t="s">
        <v>59</v>
      </c>
      <c r="F30" s="39">
        <v>530</v>
      </c>
      <c r="G30" s="39">
        <v>2935</v>
      </c>
      <c r="H30" s="40"/>
      <c r="I30" s="40"/>
      <c r="J30" s="40"/>
      <c r="K30" s="40"/>
      <c r="L30" s="40"/>
      <c r="M30" s="10"/>
      <c r="N30" s="10"/>
      <c r="O30" s="6"/>
      <c r="P30" s="6"/>
      <c r="R30" s="12"/>
      <c r="S30" s="10"/>
      <c r="T30" s="10"/>
      <c r="U30" s="10"/>
      <c r="V30" s="13"/>
      <c r="W30" s="10"/>
      <c r="X30" s="10"/>
      <c r="Y30" s="10"/>
      <c r="Z30" s="41"/>
      <c r="AA30" s="10"/>
      <c r="AB30" s="11"/>
      <c r="AC30" s="10"/>
    </row>
    <row r="31" spans="1:29" ht="30.75" hidden="1" customHeight="1" thickBot="1">
      <c r="A31" s="104" t="s">
        <v>70</v>
      </c>
      <c r="B31" s="105" t="s">
        <v>19</v>
      </c>
      <c r="C31" s="38">
        <v>903</v>
      </c>
      <c r="D31" s="39">
        <v>1004</v>
      </c>
      <c r="E31" s="35" t="s">
        <v>59</v>
      </c>
      <c r="F31" s="39">
        <v>530</v>
      </c>
      <c r="G31" s="39">
        <v>2935</v>
      </c>
      <c r="H31" s="40"/>
      <c r="I31" s="40"/>
      <c r="J31" s="40"/>
      <c r="K31" s="40"/>
      <c r="L31" s="40"/>
      <c r="M31" s="10"/>
      <c r="N31" s="10"/>
      <c r="O31" s="6"/>
      <c r="P31" s="6"/>
      <c r="R31" s="12"/>
      <c r="S31" s="10"/>
      <c r="T31" s="10"/>
      <c r="U31" s="10"/>
      <c r="V31" s="13"/>
      <c r="W31" s="10"/>
      <c r="X31" s="10"/>
      <c r="Y31" s="10"/>
      <c r="Z31" s="41"/>
      <c r="AA31" s="10"/>
      <c r="AB31" s="11"/>
      <c r="AC31" s="10"/>
    </row>
    <row r="32" spans="1:29" ht="135" hidden="1" customHeight="1">
      <c r="A32" s="104" t="s">
        <v>71</v>
      </c>
      <c r="B32" s="105" t="s">
        <v>47</v>
      </c>
      <c r="C32" s="38">
        <v>903</v>
      </c>
      <c r="D32" s="39">
        <v>1004</v>
      </c>
      <c r="E32" s="35" t="s">
        <v>59</v>
      </c>
      <c r="F32" s="39">
        <v>530</v>
      </c>
      <c r="G32" s="39">
        <v>2935</v>
      </c>
      <c r="H32" s="40"/>
      <c r="I32" s="40"/>
      <c r="J32" s="40"/>
      <c r="K32" s="40"/>
      <c r="L32" s="40"/>
      <c r="M32" s="10"/>
      <c r="N32" s="10"/>
      <c r="O32" s="6"/>
      <c r="P32" s="6"/>
      <c r="R32" s="12"/>
      <c r="S32" s="10"/>
      <c r="T32" s="10"/>
      <c r="U32" s="10"/>
      <c r="V32" s="13"/>
      <c r="W32" s="10"/>
      <c r="X32" s="10"/>
      <c r="Y32" s="10"/>
      <c r="Z32" s="41"/>
      <c r="AA32" s="10"/>
      <c r="AB32" s="11"/>
      <c r="AC32" s="10"/>
    </row>
    <row r="33" spans="1:29" ht="15" hidden="1" customHeight="1">
      <c r="A33" s="104" t="s">
        <v>72</v>
      </c>
      <c r="B33" s="105" t="s">
        <v>48</v>
      </c>
      <c r="C33" s="38">
        <v>903</v>
      </c>
      <c r="D33" s="39">
        <v>1004</v>
      </c>
      <c r="E33" s="35" t="s">
        <v>59</v>
      </c>
      <c r="F33" s="39">
        <v>530</v>
      </c>
      <c r="G33" s="39">
        <v>2935</v>
      </c>
      <c r="H33" s="40"/>
      <c r="I33" s="40"/>
      <c r="J33" s="40"/>
      <c r="K33" s="40"/>
      <c r="L33" s="40"/>
      <c r="M33" s="10"/>
      <c r="N33" s="10"/>
      <c r="O33" s="6"/>
      <c r="P33" s="6"/>
      <c r="R33" s="12"/>
      <c r="S33" s="10"/>
      <c r="T33" s="10"/>
      <c r="U33" s="10"/>
      <c r="V33" s="13"/>
      <c r="W33" s="10"/>
      <c r="X33" s="10"/>
      <c r="Y33" s="10"/>
      <c r="Z33" s="41"/>
      <c r="AA33" s="10"/>
      <c r="AB33" s="11"/>
      <c r="AC33" s="10"/>
    </row>
    <row r="34" spans="1:29" ht="15" hidden="1" customHeight="1">
      <c r="A34" s="104" t="s">
        <v>73</v>
      </c>
      <c r="B34" s="105" t="s">
        <v>18</v>
      </c>
      <c r="C34" s="38">
        <v>903</v>
      </c>
      <c r="D34" s="39">
        <v>1004</v>
      </c>
      <c r="E34" s="35" t="s">
        <v>59</v>
      </c>
      <c r="F34" s="39">
        <v>530</v>
      </c>
      <c r="G34" s="39">
        <v>2935</v>
      </c>
      <c r="H34" s="40"/>
      <c r="I34" s="40"/>
      <c r="J34" s="40"/>
      <c r="K34" s="40"/>
      <c r="L34" s="40"/>
      <c r="M34" s="10"/>
      <c r="N34" s="10"/>
      <c r="O34" s="6"/>
      <c r="P34" s="6"/>
      <c r="R34" s="12"/>
      <c r="S34" s="10"/>
      <c r="T34" s="10"/>
      <c r="U34" s="10"/>
      <c r="V34" s="13"/>
      <c r="W34" s="10"/>
      <c r="X34" s="10"/>
      <c r="Y34" s="10"/>
      <c r="Z34" s="41"/>
      <c r="AA34" s="10"/>
      <c r="AB34" s="11"/>
      <c r="AC34" s="10"/>
    </row>
    <row r="35" spans="1:29" ht="30" hidden="1" customHeight="1">
      <c r="A35" s="104" t="s">
        <v>74</v>
      </c>
      <c r="B35" s="105" t="s">
        <v>19</v>
      </c>
      <c r="C35" s="38">
        <v>903</v>
      </c>
      <c r="D35" s="39">
        <v>1004</v>
      </c>
      <c r="E35" s="35" t="s">
        <v>59</v>
      </c>
      <c r="F35" s="39">
        <v>530</v>
      </c>
      <c r="G35" s="39">
        <v>2935</v>
      </c>
      <c r="H35" s="40"/>
      <c r="I35" s="40"/>
      <c r="J35" s="40"/>
      <c r="K35" s="40"/>
      <c r="L35" s="40"/>
      <c r="M35" s="10"/>
      <c r="N35" s="10"/>
      <c r="O35" s="6"/>
      <c r="P35" s="6"/>
      <c r="R35" s="12"/>
      <c r="S35" s="10"/>
      <c r="T35" s="10"/>
      <c r="U35" s="10"/>
      <c r="V35" s="13"/>
      <c r="W35" s="10"/>
      <c r="X35" s="10"/>
      <c r="Y35" s="10"/>
      <c r="Z35" s="41"/>
      <c r="AA35" s="10"/>
      <c r="AB35" s="11"/>
      <c r="AC35" s="10"/>
    </row>
    <row r="36" spans="1:29" ht="135" hidden="1" customHeight="1">
      <c r="A36" s="104" t="s">
        <v>75</v>
      </c>
      <c r="B36" s="105" t="s">
        <v>47</v>
      </c>
      <c r="C36" s="38">
        <v>903</v>
      </c>
      <c r="D36" s="39">
        <v>1004</v>
      </c>
      <c r="E36" s="35" t="s">
        <v>59</v>
      </c>
      <c r="F36" s="39">
        <v>530</v>
      </c>
      <c r="G36" s="39">
        <v>2935</v>
      </c>
      <c r="H36" s="40"/>
      <c r="I36" s="40"/>
      <c r="J36" s="40"/>
      <c r="K36" s="40"/>
      <c r="L36" s="40"/>
      <c r="M36" s="10"/>
      <c r="N36" s="10"/>
      <c r="O36" s="6"/>
      <c r="P36" s="6"/>
      <c r="R36" s="12"/>
      <c r="S36" s="10"/>
      <c r="T36" s="10"/>
      <c r="U36" s="10"/>
      <c r="V36" s="13"/>
      <c r="W36" s="10"/>
      <c r="X36" s="10"/>
      <c r="Y36" s="10"/>
      <c r="Z36" s="41"/>
      <c r="AA36" s="10"/>
      <c r="AB36" s="11"/>
      <c r="AC36" s="10"/>
    </row>
    <row r="37" spans="1:29" ht="15" hidden="1" customHeight="1">
      <c r="A37" s="104" t="s">
        <v>76</v>
      </c>
      <c r="B37" s="105" t="s">
        <v>48</v>
      </c>
      <c r="C37" s="38">
        <v>903</v>
      </c>
      <c r="D37" s="39">
        <v>1004</v>
      </c>
      <c r="E37" s="35" t="s">
        <v>59</v>
      </c>
      <c r="F37" s="39">
        <v>530</v>
      </c>
      <c r="G37" s="39">
        <v>2935</v>
      </c>
      <c r="H37" s="40"/>
      <c r="I37" s="40"/>
      <c r="J37" s="40"/>
      <c r="K37" s="40"/>
      <c r="L37" s="40"/>
      <c r="M37" s="10"/>
      <c r="N37" s="10"/>
      <c r="O37" s="6"/>
      <c r="P37" s="6"/>
      <c r="R37" s="12"/>
      <c r="S37" s="10"/>
      <c r="T37" s="10"/>
      <c r="U37" s="10"/>
      <c r="V37" s="13"/>
      <c r="W37" s="10"/>
      <c r="X37" s="10"/>
      <c r="Y37" s="10"/>
      <c r="Z37" s="41"/>
      <c r="AA37" s="10"/>
      <c r="AB37" s="11"/>
      <c r="AC37" s="10"/>
    </row>
    <row r="38" spans="1:29" ht="15" hidden="1" customHeight="1">
      <c r="A38" s="104" t="s">
        <v>77</v>
      </c>
      <c r="B38" s="105" t="s">
        <v>18</v>
      </c>
      <c r="C38" s="38">
        <v>903</v>
      </c>
      <c r="D38" s="39">
        <v>1004</v>
      </c>
      <c r="E38" s="35" t="s">
        <v>59</v>
      </c>
      <c r="F38" s="39">
        <v>530</v>
      </c>
      <c r="G38" s="39">
        <v>2935</v>
      </c>
      <c r="H38" s="40"/>
      <c r="I38" s="40"/>
      <c r="J38" s="40"/>
      <c r="K38" s="40"/>
      <c r="L38" s="40"/>
      <c r="M38" s="10"/>
      <c r="N38" s="10"/>
      <c r="O38" s="6"/>
      <c r="P38" s="6"/>
      <c r="R38" s="12"/>
      <c r="S38" s="10"/>
      <c r="T38" s="10"/>
      <c r="U38" s="10"/>
      <c r="V38" s="13"/>
      <c r="W38" s="10"/>
      <c r="X38" s="10"/>
      <c r="Y38" s="10"/>
      <c r="Z38" s="41"/>
      <c r="AA38" s="10"/>
      <c r="AB38" s="11"/>
      <c r="AC38" s="10"/>
    </row>
    <row r="39" spans="1:29" ht="30" hidden="1" customHeight="1">
      <c r="A39" s="104" t="s">
        <v>78</v>
      </c>
      <c r="B39" s="105" t="s">
        <v>19</v>
      </c>
      <c r="C39" s="38">
        <v>903</v>
      </c>
      <c r="D39" s="39">
        <v>1004</v>
      </c>
      <c r="E39" s="35" t="s">
        <v>59</v>
      </c>
      <c r="F39" s="39">
        <v>530</v>
      </c>
      <c r="G39" s="39">
        <v>2935</v>
      </c>
      <c r="H39" s="40"/>
      <c r="I39" s="40"/>
      <c r="J39" s="40"/>
      <c r="K39" s="40"/>
      <c r="L39" s="40"/>
      <c r="M39" s="10"/>
      <c r="N39" s="10"/>
      <c r="O39" s="6"/>
      <c r="P39" s="6"/>
      <c r="R39" s="12"/>
      <c r="S39" s="10"/>
      <c r="T39" s="10"/>
      <c r="U39" s="10"/>
      <c r="V39" s="13"/>
      <c r="W39" s="10"/>
      <c r="X39" s="10"/>
      <c r="Y39" s="10"/>
      <c r="Z39" s="41"/>
      <c r="AA39" s="10"/>
      <c r="AB39" s="11"/>
      <c r="AC39" s="10"/>
    </row>
    <row r="40" spans="1:29" ht="135" hidden="1" customHeight="1">
      <c r="A40" s="104" t="s">
        <v>79</v>
      </c>
      <c r="B40" s="105" t="s">
        <v>47</v>
      </c>
      <c r="C40" s="38">
        <v>903</v>
      </c>
      <c r="D40" s="39">
        <v>1004</v>
      </c>
      <c r="E40" s="35" t="s">
        <v>59</v>
      </c>
      <c r="F40" s="39">
        <v>530</v>
      </c>
      <c r="G40" s="39">
        <v>2935</v>
      </c>
      <c r="H40" s="40"/>
      <c r="I40" s="40"/>
      <c r="J40" s="40"/>
      <c r="K40" s="40"/>
      <c r="L40" s="40"/>
      <c r="M40" s="10"/>
      <c r="N40" s="10"/>
      <c r="O40" s="6"/>
      <c r="P40" s="6"/>
      <c r="R40" s="12"/>
      <c r="S40" s="10"/>
      <c r="T40" s="10"/>
      <c r="U40" s="10"/>
      <c r="V40" s="13"/>
      <c r="W40" s="10"/>
      <c r="X40" s="10"/>
      <c r="Y40" s="10"/>
      <c r="Z40" s="41"/>
      <c r="AA40" s="10"/>
      <c r="AB40" s="11"/>
      <c r="AC40" s="10"/>
    </row>
    <row r="41" spans="1:29" ht="15" hidden="1" customHeight="1">
      <c r="A41" s="104" t="s">
        <v>80</v>
      </c>
      <c r="B41" s="105" t="s">
        <v>48</v>
      </c>
      <c r="C41" s="38">
        <v>903</v>
      </c>
      <c r="D41" s="39">
        <v>1004</v>
      </c>
      <c r="E41" s="35" t="s">
        <v>59</v>
      </c>
      <c r="F41" s="39">
        <v>530</v>
      </c>
      <c r="G41" s="39">
        <v>2935</v>
      </c>
      <c r="H41" s="40"/>
      <c r="I41" s="40"/>
      <c r="J41" s="40"/>
      <c r="K41" s="40"/>
      <c r="L41" s="40"/>
      <c r="M41" s="10"/>
      <c r="N41" s="10"/>
      <c r="O41" s="6"/>
      <c r="P41" s="6"/>
      <c r="R41" s="12"/>
      <c r="S41" s="10"/>
      <c r="T41" s="10"/>
      <c r="U41" s="10"/>
      <c r="V41" s="13"/>
      <c r="W41" s="10"/>
      <c r="X41" s="10"/>
      <c r="Y41" s="10"/>
      <c r="Z41" s="41"/>
      <c r="AA41" s="10"/>
      <c r="AB41" s="11"/>
      <c r="AC41" s="10"/>
    </row>
    <row r="42" spans="1:29" ht="15" hidden="1" customHeight="1">
      <c r="A42" s="104" t="s">
        <v>81</v>
      </c>
      <c r="B42" s="105" t="s">
        <v>18</v>
      </c>
      <c r="C42" s="38">
        <v>903</v>
      </c>
      <c r="D42" s="39">
        <v>1004</v>
      </c>
      <c r="E42" s="35" t="s">
        <v>59</v>
      </c>
      <c r="F42" s="39">
        <v>530</v>
      </c>
      <c r="G42" s="39">
        <v>2935</v>
      </c>
      <c r="H42" s="40"/>
      <c r="I42" s="40"/>
      <c r="J42" s="40"/>
      <c r="K42" s="40"/>
      <c r="L42" s="40"/>
      <c r="M42" s="10"/>
      <c r="N42" s="10"/>
      <c r="O42" s="6"/>
      <c r="P42" s="6"/>
      <c r="R42" s="12"/>
      <c r="S42" s="10"/>
      <c r="T42" s="10"/>
      <c r="U42" s="10"/>
      <c r="V42" s="13"/>
      <c r="W42" s="10"/>
      <c r="X42" s="10"/>
      <c r="Y42" s="10"/>
      <c r="Z42" s="41"/>
      <c r="AA42" s="10"/>
      <c r="AB42" s="11"/>
      <c r="AC42" s="10"/>
    </row>
    <row r="43" spans="1:29" ht="30" hidden="1" customHeight="1">
      <c r="A43" s="104" t="s">
        <v>82</v>
      </c>
      <c r="B43" s="105" t="s">
        <v>19</v>
      </c>
      <c r="C43" s="38">
        <v>903</v>
      </c>
      <c r="D43" s="39">
        <v>1004</v>
      </c>
      <c r="E43" s="35" t="s">
        <v>59</v>
      </c>
      <c r="F43" s="39">
        <v>530</v>
      </c>
      <c r="G43" s="39">
        <v>2935</v>
      </c>
      <c r="H43" s="40"/>
      <c r="I43" s="40"/>
      <c r="J43" s="40"/>
      <c r="K43" s="40"/>
      <c r="L43" s="40"/>
      <c r="M43" s="10"/>
      <c r="N43" s="10"/>
      <c r="O43" s="6"/>
      <c r="P43" s="6"/>
      <c r="R43" s="12"/>
      <c r="S43" s="10"/>
      <c r="T43" s="10"/>
      <c r="U43" s="10"/>
      <c r="V43" s="13"/>
      <c r="W43" s="10"/>
      <c r="X43" s="10"/>
      <c r="Y43" s="10"/>
      <c r="Z43" s="41"/>
      <c r="AA43" s="10"/>
      <c r="AB43" s="11"/>
      <c r="AC43" s="10"/>
    </row>
    <row r="44" spans="1:29" ht="135" hidden="1" customHeight="1">
      <c r="A44" s="104" t="s">
        <v>83</v>
      </c>
      <c r="B44" s="105" t="s">
        <v>47</v>
      </c>
      <c r="C44" s="38">
        <v>903</v>
      </c>
      <c r="D44" s="39">
        <v>1004</v>
      </c>
      <c r="E44" s="35" t="s">
        <v>59</v>
      </c>
      <c r="F44" s="39">
        <v>530</v>
      </c>
      <c r="G44" s="39">
        <v>2935</v>
      </c>
      <c r="H44" s="40"/>
      <c r="I44" s="40"/>
      <c r="J44" s="40"/>
      <c r="K44" s="40"/>
      <c r="L44" s="40"/>
      <c r="M44" s="10"/>
      <c r="N44" s="10"/>
      <c r="O44" s="6"/>
      <c r="P44" s="6"/>
      <c r="R44" s="12"/>
      <c r="S44" s="10"/>
      <c r="T44" s="10"/>
      <c r="U44" s="10"/>
      <c r="V44" s="13"/>
      <c r="W44" s="10"/>
      <c r="X44" s="10"/>
      <c r="Y44" s="10"/>
      <c r="Z44" s="41"/>
      <c r="AA44" s="10"/>
      <c r="AB44" s="11"/>
      <c r="AC44" s="10"/>
    </row>
    <row r="45" spans="1:29" ht="15" hidden="1" customHeight="1">
      <c r="A45" s="104" t="s">
        <v>84</v>
      </c>
      <c r="B45" s="105" t="s">
        <v>48</v>
      </c>
      <c r="C45" s="38">
        <v>903</v>
      </c>
      <c r="D45" s="39">
        <v>1004</v>
      </c>
      <c r="E45" s="35" t="s">
        <v>59</v>
      </c>
      <c r="F45" s="39">
        <v>530</v>
      </c>
      <c r="G45" s="39">
        <v>2935</v>
      </c>
      <c r="H45" s="40"/>
      <c r="I45" s="40"/>
      <c r="J45" s="40"/>
      <c r="K45" s="40"/>
      <c r="L45" s="40"/>
      <c r="M45" s="10"/>
      <c r="N45" s="10"/>
      <c r="O45" s="6"/>
      <c r="P45" s="6"/>
      <c r="R45" s="12"/>
      <c r="S45" s="10"/>
      <c r="T45" s="10"/>
      <c r="U45" s="10"/>
      <c r="V45" s="13"/>
      <c r="W45" s="10"/>
      <c r="X45" s="10"/>
      <c r="Y45" s="10"/>
      <c r="Z45" s="41"/>
      <c r="AA45" s="10"/>
      <c r="AB45" s="11"/>
      <c r="AC45" s="10"/>
    </row>
    <row r="46" spans="1:29" ht="15" hidden="1" customHeight="1">
      <c r="A46" s="104" t="s">
        <v>85</v>
      </c>
      <c r="B46" s="105" t="s">
        <v>18</v>
      </c>
      <c r="C46" s="38">
        <v>903</v>
      </c>
      <c r="D46" s="39">
        <v>1004</v>
      </c>
      <c r="E46" s="35" t="s">
        <v>59</v>
      </c>
      <c r="F46" s="39">
        <v>530</v>
      </c>
      <c r="G46" s="39">
        <v>2935</v>
      </c>
      <c r="H46" s="40"/>
      <c r="I46" s="40"/>
      <c r="J46" s="40"/>
      <c r="K46" s="40"/>
      <c r="L46" s="40"/>
      <c r="M46" s="10"/>
      <c r="N46" s="10"/>
      <c r="O46" s="6"/>
      <c r="P46" s="6"/>
      <c r="R46" s="12"/>
      <c r="S46" s="10"/>
      <c r="T46" s="10"/>
      <c r="U46" s="10"/>
      <c r="V46" s="13"/>
      <c r="W46" s="10"/>
      <c r="X46" s="10"/>
      <c r="Y46" s="10"/>
      <c r="Z46" s="41"/>
      <c r="AA46" s="10"/>
      <c r="AB46" s="11"/>
      <c r="AC46" s="10"/>
    </row>
    <row r="47" spans="1:29" ht="30" hidden="1" customHeight="1">
      <c r="A47" s="104" t="s">
        <v>86</v>
      </c>
      <c r="B47" s="105" t="s">
        <v>19</v>
      </c>
      <c r="C47" s="38">
        <v>903</v>
      </c>
      <c r="D47" s="39">
        <v>1004</v>
      </c>
      <c r="E47" s="35" t="s">
        <v>59</v>
      </c>
      <c r="F47" s="39">
        <v>530</v>
      </c>
      <c r="G47" s="39">
        <v>2935</v>
      </c>
      <c r="H47" s="40"/>
      <c r="I47" s="40"/>
      <c r="J47" s="40"/>
      <c r="K47" s="40"/>
      <c r="L47" s="40"/>
      <c r="M47" s="10"/>
      <c r="N47" s="10"/>
      <c r="O47" s="6"/>
      <c r="P47" s="6"/>
      <c r="R47" s="12"/>
      <c r="S47" s="10"/>
      <c r="T47" s="10"/>
      <c r="U47" s="10"/>
      <c r="V47" s="13"/>
      <c r="W47" s="10"/>
      <c r="X47" s="10"/>
      <c r="Y47" s="10"/>
      <c r="Z47" s="41"/>
      <c r="AA47" s="10"/>
      <c r="AB47" s="11"/>
      <c r="AC47" s="10"/>
    </row>
    <row r="48" spans="1:29" ht="135" hidden="1" customHeight="1">
      <c r="A48" s="104" t="s">
        <v>87</v>
      </c>
      <c r="B48" s="105" t="s">
        <v>47</v>
      </c>
      <c r="C48" s="38">
        <v>903</v>
      </c>
      <c r="D48" s="39">
        <v>1004</v>
      </c>
      <c r="E48" s="35" t="s">
        <v>59</v>
      </c>
      <c r="F48" s="39">
        <v>530</v>
      </c>
      <c r="G48" s="39">
        <v>2935</v>
      </c>
      <c r="H48" s="40"/>
      <c r="I48" s="40"/>
      <c r="J48" s="40"/>
      <c r="K48" s="40"/>
      <c r="L48" s="40"/>
      <c r="M48" s="10"/>
      <c r="N48" s="10"/>
      <c r="O48" s="6"/>
      <c r="P48" s="6"/>
      <c r="R48" s="12"/>
      <c r="S48" s="10"/>
      <c r="T48" s="10"/>
      <c r="U48" s="10"/>
      <c r="V48" s="13"/>
      <c r="W48" s="10"/>
      <c r="X48" s="10"/>
      <c r="Y48" s="10"/>
      <c r="Z48" s="41"/>
      <c r="AA48" s="10"/>
      <c r="AB48" s="11"/>
      <c r="AC48" s="10"/>
    </row>
    <row r="49" spans="1:29" ht="15" hidden="1" customHeight="1">
      <c r="A49" s="104" t="s">
        <v>88</v>
      </c>
      <c r="B49" s="105" t="s">
        <v>48</v>
      </c>
      <c r="C49" s="38">
        <v>903</v>
      </c>
      <c r="D49" s="39">
        <v>1004</v>
      </c>
      <c r="E49" s="35" t="s">
        <v>59</v>
      </c>
      <c r="F49" s="39">
        <v>530</v>
      </c>
      <c r="G49" s="39">
        <v>2935</v>
      </c>
      <c r="H49" s="40"/>
      <c r="I49" s="40"/>
      <c r="J49" s="40"/>
      <c r="K49" s="40"/>
      <c r="L49" s="40"/>
      <c r="M49" s="10"/>
      <c r="N49" s="10"/>
      <c r="O49" s="6"/>
      <c r="P49" s="6"/>
      <c r="R49" s="12"/>
      <c r="S49" s="10"/>
      <c r="T49" s="10"/>
      <c r="U49" s="10"/>
      <c r="V49" s="13"/>
      <c r="W49" s="10"/>
      <c r="X49" s="10"/>
      <c r="Y49" s="10"/>
      <c r="Z49" s="41"/>
      <c r="AA49" s="10"/>
      <c r="AB49" s="11"/>
      <c r="AC49" s="10"/>
    </row>
    <row r="50" spans="1:29" ht="15" hidden="1" customHeight="1">
      <c r="A50" s="104" t="s">
        <v>89</v>
      </c>
      <c r="B50" s="105" t="s">
        <v>18</v>
      </c>
      <c r="C50" s="38">
        <v>903</v>
      </c>
      <c r="D50" s="39">
        <v>1004</v>
      </c>
      <c r="E50" s="35" t="s">
        <v>59</v>
      </c>
      <c r="F50" s="39">
        <v>530</v>
      </c>
      <c r="G50" s="39">
        <v>2935</v>
      </c>
      <c r="H50" s="40"/>
      <c r="I50" s="40"/>
      <c r="J50" s="40"/>
      <c r="K50" s="40"/>
      <c r="L50" s="40"/>
      <c r="M50" s="10"/>
      <c r="N50" s="10"/>
      <c r="O50" s="6"/>
      <c r="P50" s="6"/>
      <c r="R50" s="12"/>
      <c r="S50" s="10"/>
      <c r="T50" s="10"/>
      <c r="U50" s="10"/>
      <c r="V50" s="13"/>
      <c r="W50" s="10"/>
      <c r="X50" s="10"/>
      <c r="Y50" s="10"/>
      <c r="Z50" s="41"/>
      <c r="AA50" s="10"/>
      <c r="AB50" s="11"/>
      <c r="AC50" s="10"/>
    </row>
    <row r="51" spans="1:29" ht="30" hidden="1" customHeight="1">
      <c r="A51" s="104" t="s">
        <v>90</v>
      </c>
      <c r="B51" s="105" t="s">
        <v>19</v>
      </c>
      <c r="C51" s="38">
        <v>903</v>
      </c>
      <c r="D51" s="39">
        <v>1004</v>
      </c>
      <c r="E51" s="35" t="s">
        <v>59</v>
      </c>
      <c r="F51" s="39">
        <v>530</v>
      </c>
      <c r="G51" s="39">
        <v>2935</v>
      </c>
      <c r="H51" s="40"/>
      <c r="I51" s="40"/>
      <c r="J51" s="40"/>
      <c r="K51" s="40"/>
      <c r="L51" s="40"/>
      <c r="M51" s="10"/>
      <c r="N51" s="10"/>
      <c r="O51" s="6"/>
      <c r="P51" s="6"/>
      <c r="R51" s="12"/>
      <c r="S51" s="10"/>
      <c r="T51" s="10"/>
      <c r="U51" s="10"/>
      <c r="V51" s="13"/>
      <c r="W51" s="10"/>
      <c r="X51" s="10"/>
      <c r="Y51" s="10"/>
      <c r="Z51" s="41"/>
      <c r="AA51" s="10"/>
      <c r="AB51" s="11"/>
      <c r="AC51" s="10"/>
    </row>
    <row r="52" spans="1:29" ht="135" hidden="1" customHeight="1">
      <c r="A52" s="104" t="s">
        <v>91</v>
      </c>
      <c r="B52" s="105" t="s">
        <v>47</v>
      </c>
      <c r="C52" s="38">
        <v>903</v>
      </c>
      <c r="D52" s="39">
        <v>1004</v>
      </c>
      <c r="E52" s="35" t="s">
        <v>59</v>
      </c>
      <c r="F52" s="39">
        <v>530</v>
      </c>
      <c r="G52" s="39">
        <v>2935</v>
      </c>
      <c r="H52" s="40"/>
      <c r="I52" s="40"/>
      <c r="J52" s="40"/>
      <c r="K52" s="40"/>
      <c r="L52" s="40"/>
      <c r="M52" s="10"/>
      <c r="N52" s="10"/>
      <c r="O52" s="6"/>
      <c r="P52" s="6"/>
      <c r="R52" s="12"/>
      <c r="S52" s="10"/>
      <c r="T52" s="10"/>
      <c r="U52" s="10"/>
      <c r="V52" s="13"/>
      <c r="W52" s="10"/>
      <c r="X52" s="10"/>
      <c r="Y52" s="10"/>
      <c r="Z52" s="41"/>
      <c r="AA52" s="10"/>
      <c r="AB52" s="11"/>
      <c r="AC52" s="10"/>
    </row>
    <row r="53" spans="1:29" ht="15" hidden="1" customHeight="1">
      <c r="A53" s="104" t="s">
        <v>92</v>
      </c>
      <c r="B53" s="105" t="s">
        <v>48</v>
      </c>
      <c r="C53" s="38">
        <v>903</v>
      </c>
      <c r="D53" s="39">
        <v>1004</v>
      </c>
      <c r="E53" s="35" t="s">
        <v>59</v>
      </c>
      <c r="F53" s="39">
        <v>530</v>
      </c>
      <c r="G53" s="39">
        <v>2935</v>
      </c>
      <c r="H53" s="40"/>
      <c r="I53" s="40"/>
      <c r="J53" s="40"/>
      <c r="K53" s="40"/>
      <c r="L53" s="40"/>
      <c r="M53" s="10"/>
      <c r="N53" s="10"/>
      <c r="O53" s="6"/>
      <c r="P53" s="6"/>
      <c r="R53" s="12"/>
      <c r="S53" s="10"/>
      <c r="T53" s="10"/>
      <c r="U53" s="10"/>
      <c r="V53" s="13"/>
      <c r="W53" s="10"/>
      <c r="X53" s="10"/>
      <c r="Y53" s="10"/>
      <c r="Z53" s="41"/>
      <c r="AA53" s="10"/>
      <c r="AB53" s="11"/>
      <c r="AC53" s="10"/>
    </row>
    <row r="54" spans="1:29" ht="15" hidden="1" customHeight="1">
      <c r="A54" s="104" t="s">
        <v>93</v>
      </c>
      <c r="B54" s="105" t="s">
        <v>18</v>
      </c>
      <c r="C54" s="38">
        <v>903</v>
      </c>
      <c r="D54" s="39">
        <v>1004</v>
      </c>
      <c r="E54" s="35" t="s">
        <v>59</v>
      </c>
      <c r="F54" s="39">
        <v>530</v>
      </c>
      <c r="G54" s="39">
        <v>2935</v>
      </c>
      <c r="H54" s="40"/>
      <c r="I54" s="40"/>
      <c r="J54" s="40"/>
      <c r="K54" s="40"/>
      <c r="L54" s="40"/>
      <c r="M54" s="10"/>
      <c r="N54" s="10"/>
      <c r="O54" s="6"/>
      <c r="P54" s="6"/>
      <c r="R54" s="12"/>
      <c r="S54" s="10"/>
      <c r="T54" s="10"/>
      <c r="U54" s="10"/>
      <c r="V54" s="13"/>
      <c r="W54" s="10"/>
      <c r="X54" s="10"/>
      <c r="Y54" s="10"/>
      <c r="Z54" s="41"/>
      <c r="AA54" s="10"/>
      <c r="AB54" s="11"/>
      <c r="AC54" s="10"/>
    </row>
    <row r="55" spans="1:29" ht="30" hidden="1" customHeight="1">
      <c r="A55" s="104" t="s">
        <v>94</v>
      </c>
      <c r="B55" s="105" t="s">
        <v>19</v>
      </c>
      <c r="C55" s="38">
        <v>903</v>
      </c>
      <c r="D55" s="39">
        <v>1004</v>
      </c>
      <c r="E55" s="35" t="s">
        <v>59</v>
      </c>
      <c r="F55" s="39">
        <v>530</v>
      </c>
      <c r="G55" s="39">
        <v>2935</v>
      </c>
      <c r="H55" s="40"/>
      <c r="I55" s="40"/>
      <c r="J55" s="40"/>
      <c r="K55" s="40"/>
      <c r="L55" s="40"/>
      <c r="M55" s="10"/>
      <c r="N55" s="10"/>
      <c r="O55" s="6"/>
      <c r="P55" s="6"/>
      <c r="R55" s="12"/>
      <c r="S55" s="10"/>
      <c r="T55" s="10"/>
      <c r="U55" s="10"/>
      <c r="V55" s="13"/>
      <c r="W55" s="10"/>
      <c r="X55" s="10"/>
      <c r="Y55" s="10"/>
      <c r="Z55" s="41"/>
      <c r="AA55" s="10"/>
      <c r="AB55" s="11"/>
      <c r="AC55" s="10"/>
    </row>
    <row r="56" spans="1:29" ht="135" hidden="1" customHeight="1">
      <c r="A56" s="104" t="s">
        <v>95</v>
      </c>
      <c r="B56" s="105" t="s">
        <v>47</v>
      </c>
      <c r="C56" s="38">
        <v>903</v>
      </c>
      <c r="D56" s="39">
        <v>1004</v>
      </c>
      <c r="E56" s="35" t="s">
        <v>59</v>
      </c>
      <c r="F56" s="39">
        <v>530</v>
      </c>
      <c r="G56" s="39">
        <v>2935</v>
      </c>
      <c r="H56" s="40"/>
      <c r="I56" s="40"/>
      <c r="J56" s="40"/>
      <c r="K56" s="40"/>
      <c r="L56" s="40"/>
      <c r="M56" s="10"/>
      <c r="N56" s="10"/>
      <c r="O56" s="6"/>
      <c r="P56" s="6"/>
      <c r="R56" s="12"/>
      <c r="S56" s="10"/>
      <c r="T56" s="10"/>
      <c r="U56" s="10"/>
      <c r="V56" s="13"/>
      <c r="W56" s="10"/>
      <c r="X56" s="10"/>
      <c r="Y56" s="10"/>
      <c r="Z56" s="41"/>
      <c r="AA56" s="10"/>
      <c r="AB56" s="11"/>
      <c r="AC56" s="10"/>
    </row>
    <row r="57" spans="1:29" ht="15" hidden="1" customHeight="1">
      <c r="A57" s="104" t="s">
        <v>96</v>
      </c>
      <c r="B57" s="105" t="s">
        <v>48</v>
      </c>
      <c r="C57" s="38">
        <v>903</v>
      </c>
      <c r="D57" s="39">
        <v>1004</v>
      </c>
      <c r="E57" s="35" t="s">
        <v>59</v>
      </c>
      <c r="F57" s="39">
        <v>530</v>
      </c>
      <c r="G57" s="39">
        <v>2935</v>
      </c>
      <c r="H57" s="40"/>
      <c r="I57" s="40"/>
      <c r="J57" s="40"/>
      <c r="K57" s="40"/>
      <c r="L57" s="40"/>
      <c r="M57" s="10"/>
      <c r="N57" s="10"/>
      <c r="O57" s="6"/>
      <c r="P57" s="6"/>
      <c r="R57" s="12"/>
      <c r="S57" s="10"/>
      <c r="T57" s="10"/>
      <c r="U57" s="10"/>
      <c r="V57" s="13"/>
      <c r="W57" s="10"/>
      <c r="X57" s="10"/>
      <c r="Y57" s="10"/>
      <c r="Z57" s="41"/>
      <c r="AA57" s="10"/>
      <c r="AB57" s="11"/>
      <c r="AC57" s="10"/>
    </row>
    <row r="58" spans="1:29" ht="15" hidden="1" customHeight="1">
      <c r="A58" s="104" t="s">
        <v>97</v>
      </c>
      <c r="B58" s="105" t="s">
        <v>18</v>
      </c>
      <c r="C58" s="38">
        <v>903</v>
      </c>
      <c r="D58" s="39">
        <v>1004</v>
      </c>
      <c r="E58" s="35" t="s">
        <v>59</v>
      </c>
      <c r="F58" s="39">
        <v>530</v>
      </c>
      <c r="G58" s="39">
        <v>2935</v>
      </c>
      <c r="H58" s="40"/>
      <c r="I58" s="40"/>
      <c r="J58" s="40"/>
      <c r="K58" s="40"/>
      <c r="L58" s="40"/>
      <c r="M58" s="10"/>
      <c r="N58" s="10"/>
      <c r="O58" s="6"/>
      <c r="P58" s="6"/>
      <c r="R58" s="12"/>
      <c r="S58" s="10"/>
      <c r="T58" s="10"/>
      <c r="U58" s="10"/>
      <c r="V58" s="13"/>
      <c r="W58" s="10"/>
      <c r="X58" s="10"/>
      <c r="Y58" s="10"/>
      <c r="Z58" s="41"/>
      <c r="AA58" s="10"/>
      <c r="AB58" s="11"/>
      <c r="AC58" s="10"/>
    </row>
    <row r="59" spans="1:29" ht="30" hidden="1" customHeight="1">
      <c r="A59" s="104" t="s">
        <v>98</v>
      </c>
      <c r="B59" s="105" t="s">
        <v>19</v>
      </c>
      <c r="C59" s="38">
        <v>903</v>
      </c>
      <c r="D59" s="39">
        <v>1004</v>
      </c>
      <c r="E59" s="35" t="s">
        <v>59</v>
      </c>
      <c r="F59" s="39">
        <v>530</v>
      </c>
      <c r="G59" s="39">
        <v>2935</v>
      </c>
      <c r="H59" s="40"/>
      <c r="I59" s="40"/>
      <c r="J59" s="40"/>
      <c r="K59" s="40"/>
      <c r="L59" s="40"/>
      <c r="M59" s="10"/>
      <c r="N59" s="10"/>
      <c r="O59" s="6"/>
      <c r="P59" s="6"/>
      <c r="R59" s="12"/>
      <c r="S59" s="10"/>
      <c r="T59" s="10"/>
      <c r="U59" s="10"/>
      <c r="V59" s="13"/>
      <c r="W59" s="10"/>
      <c r="X59" s="10"/>
      <c r="Y59" s="10"/>
      <c r="Z59" s="41"/>
      <c r="AA59" s="10"/>
      <c r="AB59" s="11"/>
      <c r="AC59" s="10"/>
    </row>
    <row r="60" spans="1:29" ht="135" hidden="1" customHeight="1">
      <c r="A60" s="104" t="s">
        <v>99</v>
      </c>
      <c r="B60" s="105" t="s">
        <v>47</v>
      </c>
      <c r="C60" s="38">
        <v>903</v>
      </c>
      <c r="D60" s="39">
        <v>1004</v>
      </c>
      <c r="E60" s="35" t="s">
        <v>59</v>
      </c>
      <c r="F60" s="39">
        <v>530</v>
      </c>
      <c r="G60" s="39">
        <v>2935</v>
      </c>
      <c r="H60" s="40"/>
      <c r="I60" s="40"/>
      <c r="J60" s="40"/>
      <c r="K60" s="40"/>
      <c r="L60" s="40"/>
      <c r="M60" s="10"/>
      <c r="N60" s="10"/>
      <c r="O60" s="6"/>
      <c r="P60" s="6"/>
      <c r="R60" s="12"/>
      <c r="S60" s="10"/>
      <c r="T60" s="10"/>
      <c r="U60" s="10"/>
      <c r="V60" s="13"/>
      <c r="W60" s="10"/>
      <c r="X60" s="10"/>
      <c r="Y60" s="10"/>
      <c r="Z60" s="41"/>
      <c r="AA60" s="10"/>
      <c r="AB60" s="11"/>
      <c r="AC60" s="10"/>
    </row>
    <row r="61" spans="1:29" ht="15" hidden="1" customHeight="1">
      <c r="A61" s="104" t="s">
        <v>49</v>
      </c>
      <c r="B61" s="105" t="s">
        <v>48</v>
      </c>
      <c r="C61" s="38">
        <v>903</v>
      </c>
      <c r="D61" s="39">
        <v>1004</v>
      </c>
      <c r="E61" s="35" t="s">
        <v>59</v>
      </c>
      <c r="F61" s="39">
        <v>530</v>
      </c>
      <c r="G61" s="39">
        <v>2935</v>
      </c>
      <c r="H61" s="40"/>
      <c r="I61" s="40"/>
      <c r="J61" s="40"/>
      <c r="K61" s="40"/>
      <c r="L61" s="40"/>
      <c r="M61" s="10"/>
      <c r="N61" s="10"/>
      <c r="O61" s="6"/>
      <c r="P61" s="6"/>
      <c r="R61" s="12"/>
      <c r="S61" s="10"/>
      <c r="T61" s="10"/>
      <c r="U61" s="10"/>
      <c r="V61" s="13"/>
      <c r="W61" s="10"/>
      <c r="X61" s="10"/>
      <c r="Y61" s="10"/>
      <c r="Z61" s="41"/>
      <c r="AA61" s="10"/>
      <c r="AB61" s="11"/>
      <c r="AC61" s="10"/>
    </row>
    <row r="62" spans="1:29" ht="15" hidden="1" customHeight="1">
      <c r="A62" s="104" t="s">
        <v>50</v>
      </c>
      <c r="B62" s="105" t="s">
        <v>18</v>
      </c>
      <c r="C62" s="38">
        <v>903</v>
      </c>
      <c r="D62" s="39">
        <v>1004</v>
      </c>
      <c r="E62" s="35" t="s">
        <v>59</v>
      </c>
      <c r="F62" s="39">
        <v>530</v>
      </c>
      <c r="G62" s="39">
        <v>2935</v>
      </c>
      <c r="H62" s="40"/>
      <c r="I62" s="40"/>
      <c r="J62" s="40"/>
      <c r="K62" s="40"/>
      <c r="L62" s="40"/>
      <c r="M62" s="10"/>
      <c r="N62" s="10"/>
      <c r="O62" s="6"/>
      <c r="P62" s="6"/>
      <c r="R62" s="12"/>
      <c r="S62" s="10"/>
      <c r="T62" s="10"/>
      <c r="U62" s="10"/>
      <c r="V62" s="13"/>
      <c r="W62" s="10"/>
      <c r="X62" s="10"/>
      <c r="Y62" s="10"/>
      <c r="Z62" s="41"/>
      <c r="AA62" s="10"/>
      <c r="AB62" s="11"/>
      <c r="AC62" s="10"/>
    </row>
    <row r="63" spans="1:29" ht="30" hidden="1" customHeight="1">
      <c r="A63" s="104" t="s">
        <v>100</v>
      </c>
      <c r="B63" s="105" t="s">
        <v>19</v>
      </c>
      <c r="C63" s="38">
        <v>903</v>
      </c>
      <c r="D63" s="39">
        <v>1004</v>
      </c>
      <c r="E63" s="35" t="s">
        <v>59</v>
      </c>
      <c r="F63" s="39">
        <v>530</v>
      </c>
      <c r="G63" s="39">
        <v>2935</v>
      </c>
      <c r="H63" s="40"/>
      <c r="I63" s="40"/>
      <c r="J63" s="40"/>
      <c r="K63" s="40"/>
      <c r="L63" s="40"/>
      <c r="M63" s="10"/>
      <c r="N63" s="10"/>
      <c r="O63" s="6"/>
      <c r="P63" s="6"/>
      <c r="R63" s="12"/>
      <c r="S63" s="10"/>
      <c r="T63" s="10"/>
      <c r="U63" s="10"/>
      <c r="V63" s="13"/>
      <c r="W63" s="10"/>
      <c r="X63" s="10"/>
      <c r="Y63" s="10"/>
      <c r="Z63" s="41"/>
      <c r="AA63" s="10"/>
      <c r="AB63" s="11"/>
      <c r="AC63" s="10"/>
    </row>
    <row r="64" spans="1:29" ht="138.75" hidden="1" customHeight="1">
      <c r="A64" s="104" t="s">
        <v>101</v>
      </c>
      <c r="B64" s="105" t="s">
        <v>47</v>
      </c>
      <c r="C64" s="38">
        <v>903</v>
      </c>
      <c r="D64" s="39">
        <v>1004</v>
      </c>
      <c r="E64" s="35" t="s">
        <v>59</v>
      </c>
      <c r="F64" s="39">
        <v>530</v>
      </c>
      <c r="G64" s="39">
        <v>2935</v>
      </c>
      <c r="H64" s="40"/>
      <c r="I64" s="40"/>
      <c r="J64" s="40"/>
      <c r="K64" s="40"/>
      <c r="L64" s="40"/>
      <c r="M64" s="10"/>
      <c r="N64" s="10"/>
      <c r="O64" s="12" t="s">
        <v>51</v>
      </c>
      <c r="P64" s="12" t="s">
        <v>51</v>
      </c>
      <c r="R64" s="12"/>
      <c r="S64" s="10">
        <f t="shared" ref="S64:U66" si="0">S84+S87</f>
        <v>0</v>
      </c>
      <c r="T64" s="10">
        <f t="shared" si="0"/>
        <v>0</v>
      </c>
      <c r="U64" s="10">
        <f t="shared" si="0"/>
        <v>0</v>
      </c>
      <c r="V64" s="13">
        <f t="shared" ref="V64:V67" si="1">U64-T64</f>
        <v>0</v>
      </c>
      <c r="W64" s="10">
        <f t="shared" ref="W64:Y66" si="2">W84+W87</f>
        <v>0</v>
      </c>
      <c r="X64" s="10">
        <f t="shared" si="2"/>
        <v>0</v>
      </c>
      <c r="Y64" s="10">
        <f t="shared" si="2"/>
        <v>0</v>
      </c>
      <c r="Z64" s="41">
        <f t="shared" ref="Z64:Z67" si="3">S64+W64-T64-Y64</f>
        <v>0</v>
      </c>
      <c r="AA64" s="10">
        <f t="shared" ref="AA64:AC66" si="4">AA84+AA87</f>
        <v>0</v>
      </c>
      <c r="AB64" s="11">
        <f t="shared" si="4"/>
        <v>0</v>
      </c>
      <c r="AC64" s="10">
        <f t="shared" si="4"/>
        <v>0</v>
      </c>
    </row>
    <row r="65" spans="1:29" ht="39.75" hidden="1" customHeight="1">
      <c r="A65" s="104" t="s">
        <v>102</v>
      </c>
      <c r="B65" s="105" t="s">
        <v>48</v>
      </c>
      <c r="C65" s="38">
        <v>903</v>
      </c>
      <c r="D65" s="39">
        <v>1004</v>
      </c>
      <c r="E65" s="35" t="s">
        <v>59</v>
      </c>
      <c r="F65" s="39">
        <v>530</v>
      </c>
      <c r="G65" s="39">
        <v>2935</v>
      </c>
      <c r="H65" s="40"/>
      <c r="I65" s="40"/>
      <c r="J65" s="40"/>
      <c r="K65" s="40"/>
      <c r="L65" s="40"/>
      <c r="M65" s="10"/>
      <c r="N65" s="10"/>
      <c r="O65" s="12" t="s">
        <v>51</v>
      </c>
      <c r="P65" s="12" t="s">
        <v>51</v>
      </c>
      <c r="R65" s="12"/>
      <c r="S65" s="10">
        <f t="shared" si="0"/>
        <v>0</v>
      </c>
      <c r="T65" s="10">
        <f t="shared" si="0"/>
        <v>0</v>
      </c>
      <c r="U65" s="10">
        <f t="shared" si="0"/>
        <v>0</v>
      </c>
      <c r="V65" s="13">
        <f t="shared" si="1"/>
        <v>0</v>
      </c>
      <c r="W65" s="10">
        <f t="shared" si="2"/>
        <v>0</v>
      </c>
      <c r="X65" s="10">
        <f t="shared" si="2"/>
        <v>0</v>
      </c>
      <c r="Y65" s="10">
        <f t="shared" si="2"/>
        <v>0</v>
      </c>
      <c r="Z65" s="41">
        <f t="shared" si="3"/>
        <v>0</v>
      </c>
      <c r="AA65" s="10" t="e">
        <f>#REF!+AA88</f>
        <v>#REF!</v>
      </c>
      <c r="AB65" s="11">
        <f t="shared" si="4"/>
        <v>0</v>
      </c>
      <c r="AC65" s="10">
        <f t="shared" si="4"/>
        <v>0</v>
      </c>
    </row>
    <row r="66" spans="1:29" ht="15" hidden="1" customHeight="1">
      <c r="A66" s="104" t="s">
        <v>103</v>
      </c>
      <c r="B66" s="105" t="s">
        <v>18</v>
      </c>
      <c r="C66" s="38">
        <v>903</v>
      </c>
      <c r="D66" s="39">
        <v>1004</v>
      </c>
      <c r="E66" s="35" t="s">
        <v>59</v>
      </c>
      <c r="F66" s="39">
        <v>530</v>
      </c>
      <c r="G66" s="39">
        <v>2935</v>
      </c>
      <c r="H66" s="40"/>
      <c r="I66" s="40"/>
      <c r="J66" s="40"/>
      <c r="K66" s="40"/>
      <c r="L66" s="40"/>
      <c r="M66" s="10"/>
      <c r="N66" s="10"/>
      <c r="O66" s="12" t="s">
        <v>51</v>
      </c>
      <c r="P66" s="12" t="s">
        <v>51</v>
      </c>
      <c r="R66" s="12"/>
      <c r="S66" s="10">
        <f t="shared" si="0"/>
        <v>0</v>
      </c>
      <c r="T66" s="10">
        <f t="shared" si="0"/>
        <v>0</v>
      </c>
      <c r="U66" s="10">
        <f t="shared" si="0"/>
        <v>0</v>
      </c>
      <c r="V66" s="13">
        <f t="shared" si="1"/>
        <v>0</v>
      </c>
      <c r="W66" s="10">
        <f t="shared" si="2"/>
        <v>0</v>
      </c>
      <c r="X66" s="10">
        <f t="shared" si="2"/>
        <v>0</v>
      </c>
      <c r="Y66" s="10">
        <f t="shared" si="2"/>
        <v>0</v>
      </c>
      <c r="Z66" s="41">
        <f t="shared" si="3"/>
        <v>0</v>
      </c>
      <c r="AA66" s="10">
        <f t="shared" si="4"/>
        <v>0</v>
      </c>
      <c r="AB66" s="11">
        <f t="shared" si="4"/>
        <v>0</v>
      </c>
      <c r="AC66" s="10">
        <f t="shared" si="4"/>
        <v>0</v>
      </c>
    </row>
    <row r="67" spans="1:29" ht="30" hidden="1" customHeight="1">
      <c r="A67" s="104" t="s">
        <v>104</v>
      </c>
      <c r="B67" s="105" t="s">
        <v>19</v>
      </c>
      <c r="C67" s="38">
        <v>903</v>
      </c>
      <c r="D67" s="39">
        <v>1004</v>
      </c>
      <c r="E67" s="35" t="s">
        <v>59</v>
      </c>
      <c r="F67" s="39">
        <v>530</v>
      </c>
      <c r="G67" s="39">
        <v>2935</v>
      </c>
      <c r="H67" s="40"/>
      <c r="I67" s="40"/>
      <c r="J67" s="40"/>
      <c r="K67" s="40"/>
      <c r="L67" s="40"/>
      <c r="M67" s="10"/>
      <c r="N67" s="10"/>
      <c r="O67" s="12" t="s">
        <v>51</v>
      </c>
      <c r="P67" s="12" t="s">
        <v>51</v>
      </c>
      <c r="R67" s="12"/>
      <c r="S67" s="10">
        <f>S87+S90</f>
        <v>0</v>
      </c>
      <c r="T67" s="10">
        <f>T87+T90</f>
        <v>0</v>
      </c>
      <c r="U67" s="10">
        <f>U87+U90</f>
        <v>0</v>
      </c>
      <c r="V67" s="13">
        <f t="shared" si="1"/>
        <v>0</v>
      </c>
      <c r="W67" s="10">
        <f>W87+W90</f>
        <v>0</v>
      </c>
      <c r="X67" s="10">
        <f>X87+X90</f>
        <v>0</v>
      </c>
      <c r="Y67" s="10">
        <f>Y87+Y90</f>
        <v>0</v>
      </c>
      <c r="Z67" s="41">
        <f t="shared" si="3"/>
        <v>0</v>
      </c>
      <c r="AA67" s="10">
        <f>AA87+AA90</f>
        <v>0</v>
      </c>
      <c r="AB67" s="11">
        <f>AB87+AB90</f>
        <v>0</v>
      </c>
      <c r="AC67" s="10">
        <f>AC87+AC90</f>
        <v>0</v>
      </c>
    </row>
    <row r="68" spans="1:29" ht="13.5" customHeight="1">
      <c r="A68" s="95"/>
      <c r="B68" s="106" t="s">
        <v>108</v>
      </c>
      <c r="C68" s="42" t="s">
        <v>51</v>
      </c>
      <c r="D68" s="42" t="s">
        <v>51</v>
      </c>
      <c r="E68" s="42" t="s">
        <v>51</v>
      </c>
      <c r="F68" s="42" t="s">
        <v>51</v>
      </c>
      <c r="G68" s="42" t="s">
        <v>51</v>
      </c>
      <c r="H68" s="42" t="s">
        <v>51</v>
      </c>
      <c r="I68" s="42" t="s">
        <v>51</v>
      </c>
      <c r="J68" s="42" t="s">
        <v>51</v>
      </c>
      <c r="K68" s="42" t="s">
        <v>51</v>
      </c>
      <c r="L68" s="42" t="s">
        <v>51</v>
      </c>
      <c r="M68" s="42">
        <f>M69+M102+M141</f>
        <v>0</v>
      </c>
      <c r="N68" s="42">
        <f t="shared" ref="N68:AC68" si="5">N69+N102+N141</f>
        <v>0</v>
      </c>
      <c r="O68" s="42">
        <f t="shared" si="5"/>
        <v>0</v>
      </c>
      <c r="P68" s="43">
        <f t="shared" si="5"/>
        <v>0</v>
      </c>
      <c r="Q68" s="43">
        <f t="shared" si="5"/>
        <v>0</v>
      </c>
      <c r="R68" s="42">
        <f t="shared" si="5"/>
        <v>0</v>
      </c>
      <c r="S68" s="42">
        <f t="shared" si="5"/>
        <v>0</v>
      </c>
      <c r="T68" s="42">
        <f t="shared" si="5"/>
        <v>0</v>
      </c>
      <c r="U68" s="42">
        <f t="shared" si="5"/>
        <v>0</v>
      </c>
      <c r="V68" s="42">
        <f t="shared" si="5"/>
        <v>0</v>
      </c>
      <c r="W68" s="42">
        <f t="shared" si="5"/>
        <v>0</v>
      </c>
      <c r="X68" s="42">
        <f t="shared" si="5"/>
        <v>0</v>
      </c>
      <c r="Y68" s="42">
        <f t="shared" si="5"/>
        <v>0</v>
      </c>
      <c r="Z68" s="42">
        <f t="shared" si="5"/>
        <v>0</v>
      </c>
      <c r="AA68" s="42">
        <f t="shared" si="5"/>
        <v>0</v>
      </c>
      <c r="AB68" s="42">
        <f t="shared" si="5"/>
        <v>0</v>
      </c>
      <c r="AC68" s="42">
        <f t="shared" si="5"/>
        <v>0</v>
      </c>
    </row>
    <row r="69" spans="1:29" s="52" customFormat="1" ht="25.5">
      <c r="A69" s="44" t="s">
        <v>46</v>
      </c>
      <c r="B69" s="45" t="s">
        <v>29</v>
      </c>
      <c r="C69" s="46"/>
      <c r="D69" s="47"/>
      <c r="E69" s="47"/>
      <c r="F69" s="47"/>
      <c r="G69" s="47"/>
      <c r="H69" s="48"/>
      <c r="I69" s="48"/>
      <c r="J69" s="48"/>
      <c r="K69" s="48"/>
      <c r="L69" s="48"/>
      <c r="M69" s="49">
        <f t="shared" ref="M69:N69" si="6">M70+M74</f>
        <v>0</v>
      </c>
      <c r="N69" s="49">
        <f t="shared" si="6"/>
        <v>0</v>
      </c>
      <c r="O69" s="49">
        <f>O70+O74</f>
        <v>0</v>
      </c>
      <c r="P69" s="50">
        <f t="shared" ref="P69" si="7">P70+P74</f>
        <v>0</v>
      </c>
      <c r="Q69" s="50">
        <f t="shared" ref="Q69:R69" si="8">Q70+Q74</f>
        <v>0</v>
      </c>
      <c r="R69" s="49">
        <f t="shared" si="8"/>
        <v>0</v>
      </c>
      <c r="S69" s="49">
        <f t="shared" ref="S69" si="9">S70+S74</f>
        <v>0</v>
      </c>
      <c r="T69" s="49">
        <f t="shared" ref="T69" si="10">T70+T74</f>
        <v>0</v>
      </c>
      <c r="U69" s="51">
        <f t="shared" ref="U69:U131" si="11">T69-S69</f>
        <v>0</v>
      </c>
      <c r="V69" s="49">
        <f t="shared" ref="V69" si="12">V70+V74</f>
        <v>0</v>
      </c>
      <c r="W69" s="49">
        <f t="shared" ref="W69:X69" si="13">W70+W74</f>
        <v>0</v>
      </c>
      <c r="X69" s="49">
        <f t="shared" si="13"/>
        <v>0</v>
      </c>
      <c r="Y69" s="49">
        <f t="shared" ref="Y69" si="14">Y70+Y74</f>
        <v>0</v>
      </c>
      <c r="Z69" s="49">
        <f t="shared" ref="Z69:AA69" si="15">Z70+Z74</f>
        <v>0</v>
      </c>
      <c r="AA69" s="49">
        <f t="shared" si="15"/>
        <v>0</v>
      </c>
      <c r="AB69" s="49">
        <f t="shared" ref="AB69" si="16">AB70+AB74</f>
        <v>0</v>
      </c>
      <c r="AC69" s="49">
        <f t="shared" ref="AC69" si="17">AC70+AC74</f>
        <v>0</v>
      </c>
    </row>
    <row r="70" spans="1:29" ht="25.5">
      <c r="A70" s="44" t="s">
        <v>45</v>
      </c>
      <c r="B70" s="53" t="s">
        <v>30</v>
      </c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1">
        <f>M71+M72+M73</f>
        <v>0</v>
      </c>
      <c r="N70" s="51">
        <f t="shared" ref="N70:AC70" si="18">N71+N72+N73</f>
        <v>0</v>
      </c>
      <c r="O70" s="51">
        <f t="shared" si="18"/>
        <v>0</v>
      </c>
      <c r="P70" s="56">
        <f t="shared" si="18"/>
        <v>0</v>
      </c>
      <c r="Q70" s="56">
        <f t="shared" si="18"/>
        <v>0</v>
      </c>
      <c r="R70" s="51">
        <f t="shared" si="18"/>
        <v>0</v>
      </c>
      <c r="S70" s="51">
        <f t="shared" si="18"/>
        <v>0</v>
      </c>
      <c r="T70" s="51">
        <f t="shared" si="18"/>
        <v>0</v>
      </c>
      <c r="U70" s="51">
        <f>T70-S70</f>
        <v>0</v>
      </c>
      <c r="V70" s="51">
        <f t="shared" si="18"/>
        <v>0</v>
      </c>
      <c r="W70" s="51">
        <f t="shared" si="18"/>
        <v>0</v>
      </c>
      <c r="X70" s="51">
        <f t="shared" si="18"/>
        <v>0</v>
      </c>
      <c r="Y70" s="51">
        <f>Y71+Y72+Y73</f>
        <v>0</v>
      </c>
      <c r="Z70" s="51">
        <f t="shared" si="18"/>
        <v>0</v>
      </c>
      <c r="AA70" s="51">
        <f t="shared" si="18"/>
        <v>0</v>
      </c>
      <c r="AB70" s="51">
        <f t="shared" si="18"/>
        <v>0</v>
      </c>
      <c r="AC70" s="51">
        <f t="shared" si="18"/>
        <v>0</v>
      </c>
    </row>
    <row r="71" spans="1:29">
      <c r="A71" s="44" t="s">
        <v>45</v>
      </c>
      <c r="B71" s="53" t="s">
        <v>31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>
        <f t="shared" ref="M71:T74" si="19">M80+M86+M92+M98</f>
        <v>0</v>
      </c>
      <c r="N71" s="58">
        <f t="shared" si="19"/>
        <v>0</v>
      </c>
      <c r="O71" s="58">
        <f t="shared" si="19"/>
        <v>0</v>
      </c>
      <c r="P71" s="59">
        <f t="shared" si="19"/>
        <v>0</v>
      </c>
      <c r="Q71" s="59">
        <f t="shared" si="19"/>
        <v>0</v>
      </c>
      <c r="R71" s="58">
        <f t="shared" si="19"/>
        <v>0</v>
      </c>
      <c r="S71" s="58">
        <f t="shared" si="19"/>
        <v>0</v>
      </c>
      <c r="T71" s="58">
        <f t="shared" si="19"/>
        <v>0</v>
      </c>
      <c r="U71" s="51">
        <f t="shared" si="11"/>
        <v>0</v>
      </c>
      <c r="V71" s="58">
        <f t="shared" ref="V71:AC74" si="20">V80+V86+V92+V98</f>
        <v>0</v>
      </c>
      <c r="W71" s="58">
        <f t="shared" si="20"/>
        <v>0</v>
      </c>
      <c r="X71" s="58">
        <f t="shared" si="20"/>
        <v>0</v>
      </c>
      <c r="Y71" s="58">
        <f t="shared" si="20"/>
        <v>0</v>
      </c>
      <c r="Z71" s="58">
        <f t="shared" si="20"/>
        <v>0</v>
      </c>
      <c r="AA71" s="58">
        <f t="shared" si="20"/>
        <v>0</v>
      </c>
      <c r="AB71" s="58">
        <f t="shared" si="20"/>
        <v>0</v>
      </c>
      <c r="AC71" s="58">
        <f t="shared" si="20"/>
        <v>0</v>
      </c>
    </row>
    <row r="72" spans="1:29" ht="25.5">
      <c r="A72" s="44" t="s">
        <v>45</v>
      </c>
      <c r="B72" s="53" t="s">
        <v>32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>
        <f t="shared" si="19"/>
        <v>0</v>
      </c>
      <c r="N72" s="58">
        <f t="shared" si="19"/>
        <v>0</v>
      </c>
      <c r="O72" s="58">
        <f t="shared" si="19"/>
        <v>0</v>
      </c>
      <c r="P72" s="59">
        <f t="shared" si="19"/>
        <v>0</v>
      </c>
      <c r="Q72" s="59">
        <f t="shared" si="19"/>
        <v>0</v>
      </c>
      <c r="R72" s="58">
        <f t="shared" si="19"/>
        <v>0</v>
      </c>
      <c r="S72" s="58">
        <f t="shared" si="19"/>
        <v>0</v>
      </c>
      <c r="T72" s="58">
        <f t="shared" si="19"/>
        <v>0</v>
      </c>
      <c r="U72" s="51">
        <f t="shared" si="11"/>
        <v>0</v>
      </c>
      <c r="V72" s="58">
        <f t="shared" si="20"/>
        <v>0</v>
      </c>
      <c r="W72" s="58">
        <f t="shared" si="20"/>
        <v>0</v>
      </c>
      <c r="X72" s="58">
        <f t="shared" si="20"/>
        <v>0</v>
      </c>
      <c r="Y72" s="58">
        <f t="shared" si="20"/>
        <v>0</v>
      </c>
      <c r="Z72" s="58">
        <f t="shared" si="20"/>
        <v>0</v>
      </c>
      <c r="AA72" s="58">
        <f t="shared" si="20"/>
        <v>0</v>
      </c>
      <c r="AB72" s="58">
        <f t="shared" si="20"/>
        <v>0</v>
      </c>
      <c r="AC72" s="58">
        <f t="shared" si="20"/>
        <v>0</v>
      </c>
    </row>
    <row r="73" spans="1:29">
      <c r="A73" s="44" t="s">
        <v>45</v>
      </c>
      <c r="B73" s="53" t="s">
        <v>33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>
        <f t="shared" si="19"/>
        <v>0</v>
      </c>
      <c r="N73" s="58">
        <f t="shared" si="19"/>
        <v>0</v>
      </c>
      <c r="O73" s="58">
        <f t="shared" si="19"/>
        <v>0</v>
      </c>
      <c r="P73" s="59">
        <f t="shared" si="19"/>
        <v>0</v>
      </c>
      <c r="Q73" s="59">
        <f t="shared" si="19"/>
        <v>0</v>
      </c>
      <c r="R73" s="58">
        <f t="shared" si="19"/>
        <v>0</v>
      </c>
      <c r="S73" s="58">
        <f t="shared" si="19"/>
        <v>0</v>
      </c>
      <c r="T73" s="58">
        <f t="shared" si="19"/>
        <v>0</v>
      </c>
      <c r="U73" s="51">
        <f t="shared" si="11"/>
        <v>0</v>
      </c>
      <c r="V73" s="58">
        <f t="shared" si="20"/>
        <v>0</v>
      </c>
      <c r="W73" s="58">
        <f t="shared" si="20"/>
        <v>0</v>
      </c>
      <c r="X73" s="58">
        <f t="shared" si="20"/>
        <v>0</v>
      </c>
      <c r="Y73" s="58">
        <f t="shared" si="20"/>
        <v>0</v>
      </c>
      <c r="Z73" s="58">
        <f t="shared" si="20"/>
        <v>0</v>
      </c>
      <c r="AA73" s="58">
        <f t="shared" si="20"/>
        <v>0</v>
      </c>
      <c r="AB73" s="58">
        <f t="shared" si="20"/>
        <v>0</v>
      </c>
      <c r="AC73" s="58">
        <f t="shared" si="20"/>
        <v>0</v>
      </c>
    </row>
    <row r="74" spans="1:29">
      <c r="A74" s="44" t="s">
        <v>45</v>
      </c>
      <c r="B74" s="53" t="s">
        <v>127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>
        <f t="shared" si="19"/>
        <v>0</v>
      </c>
      <c r="N74" s="58">
        <f t="shared" si="19"/>
        <v>0</v>
      </c>
      <c r="O74" s="58">
        <f t="shared" si="19"/>
        <v>0</v>
      </c>
      <c r="P74" s="59">
        <f t="shared" si="19"/>
        <v>0</v>
      </c>
      <c r="Q74" s="59">
        <f t="shared" si="19"/>
        <v>0</v>
      </c>
      <c r="R74" s="58">
        <f t="shared" si="19"/>
        <v>0</v>
      </c>
      <c r="S74" s="58">
        <f t="shared" si="19"/>
        <v>0</v>
      </c>
      <c r="T74" s="58">
        <f t="shared" si="19"/>
        <v>0</v>
      </c>
      <c r="U74" s="51">
        <f t="shared" si="11"/>
        <v>0</v>
      </c>
      <c r="V74" s="58">
        <f t="shared" si="20"/>
        <v>0</v>
      </c>
      <c r="W74" s="58">
        <f t="shared" si="20"/>
        <v>0</v>
      </c>
      <c r="X74" s="58">
        <f t="shared" si="20"/>
        <v>0</v>
      </c>
      <c r="Y74" s="58">
        <f t="shared" si="20"/>
        <v>0</v>
      </c>
      <c r="Z74" s="58">
        <f t="shared" si="20"/>
        <v>0</v>
      </c>
      <c r="AA74" s="58">
        <f t="shared" si="20"/>
        <v>0</v>
      </c>
      <c r="AB74" s="58">
        <f t="shared" si="20"/>
        <v>0</v>
      </c>
      <c r="AC74" s="58">
        <f t="shared" si="20"/>
        <v>0</v>
      </c>
    </row>
    <row r="75" spans="1:29">
      <c r="A75" s="44" t="s">
        <v>45</v>
      </c>
      <c r="B75" s="53" t="s">
        <v>128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8"/>
      <c r="O75" s="58"/>
      <c r="P75" s="59"/>
      <c r="Q75" s="59"/>
      <c r="R75" s="58"/>
      <c r="S75" s="58"/>
      <c r="T75" s="58"/>
      <c r="U75" s="51">
        <f t="shared" si="11"/>
        <v>0</v>
      </c>
      <c r="V75" s="58"/>
      <c r="W75" s="58"/>
      <c r="X75" s="58"/>
      <c r="Y75" s="58"/>
      <c r="Z75" s="58"/>
      <c r="AA75" s="58"/>
      <c r="AB75" s="58"/>
      <c r="AC75" s="58"/>
    </row>
    <row r="76" spans="1:29" ht="38.25">
      <c r="A76" s="44" t="s">
        <v>45</v>
      </c>
      <c r="B76" s="53" t="s">
        <v>129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8"/>
      <c r="O76" s="58"/>
      <c r="P76" s="59"/>
      <c r="Q76" s="59"/>
      <c r="R76" s="58"/>
      <c r="S76" s="58"/>
      <c r="T76" s="58"/>
      <c r="U76" s="51">
        <f t="shared" si="11"/>
        <v>0</v>
      </c>
      <c r="V76" s="58"/>
      <c r="W76" s="58"/>
      <c r="X76" s="58"/>
      <c r="Y76" s="58"/>
      <c r="Z76" s="58"/>
      <c r="AA76" s="58"/>
      <c r="AB76" s="58"/>
      <c r="AC76" s="58"/>
    </row>
    <row r="77" spans="1:29" ht="63.75">
      <c r="A77" s="44" t="s">
        <v>45</v>
      </c>
      <c r="B77" s="53" t="s">
        <v>130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8"/>
      <c r="O77" s="58"/>
      <c r="P77" s="59"/>
      <c r="Q77" s="59"/>
      <c r="R77" s="58"/>
      <c r="S77" s="58"/>
      <c r="T77" s="58"/>
      <c r="U77" s="51">
        <f t="shared" si="11"/>
        <v>0</v>
      </c>
      <c r="V77" s="58"/>
      <c r="W77" s="58"/>
      <c r="X77" s="58"/>
      <c r="Y77" s="58"/>
      <c r="Z77" s="58"/>
      <c r="AA77" s="58"/>
      <c r="AB77" s="58"/>
      <c r="AC77" s="58"/>
    </row>
    <row r="78" spans="1:29" s="66" customFormat="1" ht="25.5">
      <c r="A78" s="60" t="s">
        <v>52</v>
      </c>
      <c r="B78" s="53" t="s">
        <v>35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3">
        <f t="shared" ref="M78:N78" si="21">M79+M83</f>
        <v>0</v>
      </c>
      <c r="N78" s="63">
        <f t="shared" si="21"/>
        <v>0</v>
      </c>
      <c r="O78" s="63">
        <f>O79+O83</f>
        <v>0</v>
      </c>
      <c r="P78" s="64">
        <f>P79+P83</f>
        <v>0</v>
      </c>
      <c r="Q78" s="64">
        <f t="shared" ref="Q78:AC78" si="22">Q79+Q83</f>
        <v>0</v>
      </c>
      <c r="R78" s="63">
        <f t="shared" si="22"/>
        <v>0</v>
      </c>
      <c r="S78" s="63">
        <f t="shared" si="22"/>
        <v>0</v>
      </c>
      <c r="T78" s="63">
        <f t="shared" si="22"/>
        <v>0</v>
      </c>
      <c r="U78" s="65">
        <f t="shared" si="11"/>
        <v>0</v>
      </c>
      <c r="V78" s="63">
        <f t="shared" si="22"/>
        <v>0</v>
      </c>
      <c r="W78" s="63">
        <f t="shared" si="22"/>
        <v>0</v>
      </c>
      <c r="X78" s="63">
        <f t="shared" si="22"/>
        <v>0</v>
      </c>
      <c r="Y78" s="63">
        <f t="shared" si="22"/>
        <v>0</v>
      </c>
      <c r="Z78" s="63">
        <f t="shared" si="22"/>
        <v>0</v>
      </c>
      <c r="AA78" s="63">
        <f t="shared" si="22"/>
        <v>0</v>
      </c>
      <c r="AB78" s="63">
        <f t="shared" si="22"/>
        <v>0</v>
      </c>
      <c r="AC78" s="63">
        <f t="shared" si="22"/>
        <v>0</v>
      </c>
    </row>
    <row r="79" spans="1:29" s="66" customFormat="1" ht="25.5">
      <c r="A79" s="60" t="s">
        <v>107</v>
      </c>
      <c r="B79" s="53" t="s">
        <v>30</v>
      </c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5">
        <f>M80+M81+M82</f>
        <v>0</v>
      </c>
      <c r="N79" s="65">
        <f t="shared" ref="N79:AC79" si="23">N80+N81+N82</f>
        <v>0</v>
      </c>
      <c r="O79" s="65">
        <f t="shared" si="23"/>
        <v>0</v>
      </c>
      <c r="P79" s="67">
        <f t="shared" si="23"/>
        <v>0</v>
      </c>
      <c r="Q79" s="67">
        <f t="shared" si="23"/>
        <v>0</v>
      </c>
      <c r="R79" s="65">
        <f t="shared" si="23"/>
        <v>0</v>
      </c>
      <c r="S79" s="65">
        <f t="shared" si="23"/>
        <v>0</v>
      </c>
      <c r="T79" s="65">
        <f t="shared" si="23"/>
        <v>0</v>
      </c>
      <c r="U79" s="65">
        <f t="shared" si="23"/>
        <v>0</v>
      </c>
      <c r="V79" s="65">
        <f t="shared" si="23"/>
        <v>0</v>
      </c>
      <c r="W79" s="65">
        <f t="shared" si="23"/>
        <v>0</v>
      </c>
      <c r="X79" s="65">
        <f t="shared" si="23"/>
        <v>0</v>
      </c>
      <c r="Y79" s="65">
        <f t="shared" si="23"/>
        <v>0</v>
      </c>
      <c r="Z79" s="65">
        <f t="shared" si="23"/>
        <v>0</v>
      </c>
      <c r="AA79" s="65">
        <f t="shared" si="23"/>
        <v>0</v>
      </c>
      <c r="AB79" s="65">
        <f t="shared" si="23"/>
        <v>0</v>
      </c>
      <c r="AC79" s="65">
        <f t="shared" si="23"/>
        <v>0</v>
      </c>
    </row>
    <row r="80" spans="1:29" s="66" customFormat="1" ht="15">
      <c r="A80" s="60" t="s">
        <v>45</v>
      </c>
      <c r="B80" s="53" t="s">
        <v>31</v>
      </c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5"/>
      <c r="N80" s="65"/>
      <c r="O80" s="68"/>
      <c r="P80" s="69"/>
      <c r="Q80" s="69"/>
      <c r="R80" s="68"/>
      <c r="S80" s="65"/>
      <c r="T80" s="65"/>
      <c r="U80" s="65">
        <f>T80-S80</f>
        <v>0</v>
      </c>
      <c r="V80" s="70"/>
      <c r="W80" s="65"/>
      <c r="X80" s="65"/>
      <c r="Y80" s="65">
        <f>R80+V80-S80-X80</f>
        <v>0</v>
      </c>
      <c r="Z80" s="71"/>
      <c r="AA80" s="65"/>
      <c r="AB80" s="72"/>
      <c r="AC80" s="65"/>
    </row>
    <row r="81" spans="1:29" s="66" customFormat="1" ht="25.5">
      <c r="A81" s="60" t="s">
        <v>45</v>
      </c>
      <c r="B81" s="53" t="s">
        <v>32</v>
      </c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5"/>
      <c r="N81" s="65"/>
      <c r="O81" s="68"/>
      <c r="P81" s="69"/>
      <c r="Q81" s="69"/>
      <c r="R81" s="68"/>
      <c r="S81" s="65"/>
      <c r="T81" s="65"/>
      <c r="U81" s="65">
        <f>T81-S81</f>
        <v>0</v>
      </c>
      <c r="V81" s="70"/>
      <c r="W81" s="65"/>
      <c r="X81" s="65"/>
      <c r="Y81" s="65">
        <f>R81+V81-S81-X81</f>
        <v>0</v>
      </c>
      <c r="Z81" s="71"/>
      <c r="AA81" s="65"/>
      <c r="AB81" s="72"/>
      <c r="AC81" s="65"/>
    </row>
    <row r="82" spans="1:29" s="66" customFormat="1" ht="15">
      <c r="A82" s="60" t="s">
        <v>45</v>
      </c>
      <c r="B82" s="53" t="s">
        <v>33</v>
      </c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5"/>
      <c r="N82" s="65"/>
      <c r="O82" s="68"/>
      <c r="P82" s="69"/>
      <c r="Q82" s="69"/>
      <c r="R82" s="68"/>
      <c r="S82" s="65"/>
      <c r="T82" s="65"/>
      <c r="U82" s="65">
        <f t="shared" si="11"/>
        <v>0</v>
      </c>
      <c r="V82" s="70"/>
      <c r="W82" s="65"/>
      <c r="X82" s="65"/>
      <c r="Y82" s="65">
        <f>R82+V82-S82-X82</f>
        <v>0</v>
      </c>
      <c r="Z82" s="71"/>
      <c r="AA82" s="65"/>
      <c r="AB82" s="72"/>
      <c r="AC82" s="65"/>
    </row>
    <row r="83" spans="1:29" s="66" customFormat="1" ht="15">
      <c r="A83" s="60" t="s">
        <v>110</v>
      </c>
      <c r="B83" s="53" t="s">
        <v>34</v>
      </c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5"/>
      <c r="N83" s="65"/>
      <c r="O83" s="68"/>
      <c r="P83" s="69"/>
      <c r="Q83" s="69"/>
      <c r="R83" s="68"/>
      <c r="S83" s="65"/>
      <c r="T83" s="65"/>
      <c r="U83" s="65">
        <f t="shared" si="11"/>
        <v>0</v>
      </c>
      <c r="V83" s="70"/>
      <c r="W83" s="65"/>
      <c r="X83" s="65"/>
      <c r="Y83" s="65">
        <f>R83+V83-S83-X83</f>
        <v>0</v>
      </c>
      <c r="Z83" s="71"/>
      <c r="AA83" s="65"/>
      <c r="AB83" s="72"/>
      <c r="AC83" s="65"/>
    </row>
    <row r="84" spans="1:29" s="66" customFormat="1" ht="25.5">
      <c r="A84" s="60" t="s">
        <v>60</v>
      </c>
      <c r="B84" s="53" t="s">
        <v>36</v>
      </c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8">
        <f t="shared" ref="M84:N84" si="24">M85+M89</f>
        <v>0</v>
      </c>
      <c r="N84" s="68">
        <f t="shared" si="24"/>
        <v>0</v>
      </c>
      <c r="O84" s="68">
        <f>O85+O89</f>
        <v>0</v>
      </c>
      <c r="P84" s="69">
        <f t="shared" ref="P84" si="25">P85+P89</f>
        <v>0</v>
      </c>
      <c r="Q84" s="69">
        <f t="shared" ref="Q84:R84" si="26">Q85+Q89</f>
        <v>0</v>
      </c>
      <c r="R84" s="68">
        <f t="shared" si="26"/>
        <v>0</v>
      </c>
      <c r="S84" s="68">
        <f t="shared" ref="S84" si="27">S85+S89</f>
        <v>0</v>
      </c>
      <c r="T84" s="68">
        <f t="shared" ref="T84" si="28">T85+T89</f>
        <v>0</v>
      </c>
      <c r="U84" s="65">
        <f t="shared" si="11"/>
        <v>0</v>
      </c>
      <c r="V84" s="68">
        <f t="shared" ref="V84" si="29">V85+V89</f>
        <v>0</v>
      </c>
      <c r="W84" s="68">
        <f t="shared" ref="W84:X84" si="30">W85+W89</f>
        <v>0</v>
      </c>
      <c r="X84" s="68">
        <f t="shared" si="30"/>
        <v>0</v>
      </c>
      <c r="Y84" s="68">
        <f t="shared" ref="Y84" si="31">Y85+Y89</f>
        <v>0</v>
      </c>
      <c r="Z84" s="68">
        <f t="shared" ref="Z84:AA84" si="32">Z85+Z89</f>
        <v>0</v>
      </c>
      <c r="AA84" s="68">
        <f t="shared" si="32"/>
        <v>0</v>
      </c>
      <c r="AB84" s="68">
        <f t="shared" ref="AB84" si="33">AB85+AB89</f>
        <v>0</v>
      </c>
      <c r="AC84" s="68">
        <f t="shared" ref="AC84" si="34">AC85+AC89</f>
        <v>0</v>
      </c>
    </row>
    <row r="85" spans="1:29" s="66" customFormat="1" ht="25.5">
      <c r="A85" s="60" t="s">
        <v>113</v>
      </c>
      <c r="B85" s="53" t="s">
        <v>30</v>
      </c>
      <c r="C85" s="61"/>
      <c r="D85" s="62"/>
      <c r="E85" s="62"/>
      <c r="F85" s="62"/>
      <c r="G85" s="62"/>
      <c r="H85" s="62"/>
      <c r="I85" s="62"/>
      <c r="J85" s="62"/>
      <c r="K85" s="62"/>
      <c r="L85" s="62"/>
      <c r="M85" s="65">
        <f>M86+M87+M88</f>
        <v>0</v>
      </c>
      <c r="N85" s="65">
        <f t="shared" ref="N85:AC85" si="35">N86+N87+N88</f>
        <v>0</v>
      </c>
      <c r="O85" s="65">
        <f t="shared" si="35"/>
        <v>0</v>
      </c>
      <c r="P85" s="67">
        <f t="shared" si="35"/>
        <v>0</v>
      </c>
      <c r="Q85" s="67">
        <f t="shared" si="35"/>
        <v>0</v>
      </c>
      <c r="R85" s="65">
        <f t="shared" si="35"/>
        <v>0</v>
      </c>
      <c r="S85" s="65">
        <f t="shared" si="35"/>
        <v>0</v>
      </c>
      <c r="T85" s="65">
        <f t="shared" si="35"/>
        <v>0</v>
      </c>
      <c r="U85" s="65">
        <f t="shared" si="35"/>
        <v>0</v>
      </c>
      <c r="V85" s="65">
        <f t="shared" si="35"/>
        <v>0</v>
      </c>
      <c r="W85" s="65">
        <f t="shared" si="35"/>
        <v>0</v>
      </c>
      <c r="X85" s="65">
        <f t="shared" si="35"/>
        <v>0</v>
      </c>
      <c r="Y85" s="65">
        <f t="shared" si="35"/>
        <v>0</v>
      </c>
      <c r="Z85" s="65">
        <f t="shared" si="35"/>
        <v>0</v>
      </c>
      <c r="AA85" s="65">
        <f t="shared" si="35"/>
        <v>0</v>
      </c>
      <c r="AB85" s="65">
        <f t="shared" si="35"/>
        <v>0</v>
      </c>
      <c r="AC85" s="65">
        <f t="shared" si="35"/>
        <v>0</v>
      </c>
    </row>
    <row r="86" spans="1:29" s="66" customFormat="1" ht="15">
      <c r="A86" s="60" t="s">
        <v>45</v>
      </c>
      <c r="B86" s="53" t="s">
        <v>31</v>
      </c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5"/>
      <c r="N86" s="65"/>
      <c r="O86" s="68"/>
      <c r="P86" s="69"/>
      <c r="Q86" s="69"/>
      <c r="R86" s="68"/>
      <c r="S86" s="65"/>
      <c r="T86" s="65"/>
      <c r="U86" s="65">
        <f t="shared" si="11"/>
        <v>0</v>
      </c>
      <c r="V86" s="70"/>
      <c r="W86" s="65"/>
      <c r="X86" s="65"/>
      <c r="Y86" s="65">
        <f>R86+V86-S86-X86</f>
        <v>0</v>
      </c>
      <c r="Z86" s="71"/>
      <c r="AA86" s="71"/>
      <c r="AB86" s="72"/>
      <c r="AC86" s="65"/>
    </row>
    <row r="87" spans="1:29" s="66" customFormat="1" ht="25.5">
      <c r="A87" s="60" t="s">
        <v>45</v>
      </c>
      <c r="B87" s="73" t="s">
        <v>32</v>
      </c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5"/>
      <c r="N87" s="65"/>
      <c r="O87" s="68"/>
      <c r="P87" s="69"/>
      <c r="Q87" s="69"/>
      <c r="R87" s="68"/>
      <c r="S87" s="65"/>
      <c r="T87" s="65"/>
      <c r="U87" s="65">
        <f t="shared" si="11"/>
        <v>0</v>
      </c>
      <c r="V87" s="70"/>
      <c r="W87" s="65"/>
      <c r="X87" s="65"/>
      <c r="Y87" s="65">
        <f t="shared" ref="Y87:Y89" si="36">R87+V87-S87-X87</f>
        <v>0</v>
      </c>
      <c r="Z87" s="71"/>
      <c r="AA87" s="71"/>
      <c r="AB87" s="72"/>
      <c r="AC87" s="65"/>
    </row>
    <row r="88" spans="1:29" s="66" customFormat="1" ht="15">
      <c r="A88" s="60" t="s">
        <v>45</v>
      </c>
      <c r="B88" s="73" t="s">
        <v>33</v>
      </c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5"/>
      <c r="N88" s="65"/>
      <c r="O88" s="68"/>
      <c r="P88" s="69"/>
      <c r="Q88" s="69"/>
      <c r="R88" s="68"/>
      <c r="S88" s="65"/>
      <c r="T88" s="65"/>
      <c r="U88" s="65">
        <f t="shared" si="11"/>
        <v>0</v>
      </c>
      <c r="V88" s="70"/>
      <c r="W88" s="65"/>
      <c r="X88" s="65"/>
      <c r="Y88" s="65">
        <f>R88+V88-S88-X88</f>
        <v>0</v>
      </c>
      <c r="Z88" s="71"/>
      <c r="AA88" s="71"/>
      <c r="AB88" s="72"/>
      <c r="AC88" s="65"/>
    </row>
    <row r="89" spans="1:29" s="66" customFormat="1" ht="15">
      <c r="A89" s="60" t="s">
        <v>115</v>
      </c>
      <c r="B89" s="53" t="s">
        <v>34</v>
      </c>
      <c r="C89" s="61"/>
      <c r="D89" s="62"/>
      <c r="E89" s="62"/>
      <c r="F89" s="62"/>
      <c r="G89" s="62"/>
      <c r="H89" s="62"/>
      <c r="I89" s="62"/>
      <c r="J89" s="62"/>
      <c r="K89" s="62"/>
      <c r="L89" s="62"/>
      <c r="M89" s="65"/>
      <c r="N89" s="65"/>
      <c r="O89" s="68"/>
      <c r="P89" s="69"/>
      <c r="Q89" s="74"/>
      <c r="R89" s="75"/>
      <c r="S89" s="65"/>
      <c r="T89" s="65"/>
      <c r="U89" s="65">
        <f t="shared" si="11"/>
        <v>0</v>
      </c>
      <c r="V89" s="70"/>
      <c r="W89" s="65"/>
      <c r="X89" s="65"/>
      <c r="Y89" s="65">
        <f t="shared" si="36"/>
        <v>0</v>
      </c>
      <c r="Z89" s="71"/>
      <c r="AA89" s="71"/>
      <c r="AB89" s="72"/>
      <c r="AC89" s="65"/>
    </row>
    <row r="90" spans="1:29" s="66" customFormat="1" ht="15">
      <c r="A90" s="5" t="s">
        <v>61</v>
      </c>
      <c r="B90" s="53" t="s">
        <v>37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8">
        <f t="shared" ref="M90:N90" si="37">M91+M95</f>
        <v>0</v>
      </c>
      <c r="N90" s="68">
        <f t="shared" si="37"/>
        <v>0</v>
      </c>
      <c r="O90" s="68">
        <f>O91+O95</f>
        <v>0</v>
      </c>
      <c r="P90" s="69">
        <f t="shared" ref="P90" si="38">P91+P95</f>
        <v>0</v>
      </c>
      <c r="Q90" s="69">
        <f t="shared" ref="Q90:R90" si="39">Q91+Q95</f>
        <v>0</v>
      </c>
      <c r="R90" s="68">
        <f t="shared" si="39"/>
        <v>0</v>
      </c>
      <c r="S90" s="68">
        <f t="shared" ref="S90" si="40">S91+S95</f>
        <v>0</v>
      </c>
      <c r="T90" s="68">
        <f t="shared" ref="T90" si="41">T91+T95</f>
        <v>0</v>
      </c>
      <c r="U90" s="65">
        <f t="shared" si="11"/>
        <v>0</v>
      </c>
      <c r="V90" s="68">
        <f t="shared" ref="V90" si="42">V91+V95</f>
        <v>0</v>
      </c>
      <c r="W90" s="68">
        <f t="shared" ref="W90:X90" si="43">W91+W95</f>
        <v>0</v>
      </c>
      <c r="X90" s="68">
        <f t="shared" si="43"/>
        <v>0</v>
      </c>
      <c r="Y90" s="68">
        <f t="shared" ref="Y90" si="44">Y91+Y95</f>
        <v>0</v>
      </c>
      <c r="Z90" s="68">
        <f t="shared" ref="Z90:AA90" si="45">Z91+Z95</f>
        <v>0</v>
      </c>
      <c r="AA90" s="68">
        <f t="shared" si="45"/>
        <v>0</v>
      </c>
      <c r="AB90" s="68">
        <f t="shared" ref="AB90" si="46">AB91+AB95</f>
        <v>0</v>
      </c>
      <c r="AC90" s="68">
        <f t="shared" ref="AC90" si="47">AC91+AC95</f>
        <v>0</v>
      </c>
    </row>
    <row r="91" spans="1:29" s="66" customFormat="1" ht="25.5">
      <c r="A91" s="5" t="s">
        <v>143</v>
      </c>
      <c r="B91" s="53" t="s">
        <v>30</v>
      </c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65">
        <f>M92+M93+M94</f>
        <v>0</v>
      </c>
      <c r="N91" s="65">
        <f t="shared" ref="N91:AC91" si="48">N92+N93+N94</f>
        <v>0</v>
      </c>
      <c r="O91" s="65">
        <f t="shared" si="48"/>
        <v>0</v>
      </c>
      <c r="P91" s="67">
        <f t="shared" si="48"/>
        <v>0</v>
      </c>
      <c r="Q91" s="67">
        <f t="shared" si="48"/>
        <v>0</v>
      </c>
      <c r="R91" s="65">
        <f t="shared" si="48"/>
        <v>0</v>
      </c>
      <c r="S91" s="65">
        <f t="shared" si="48"/>
        <v>0</v>
      </c>
      <c r="T91" s="65">
        <f t="shared" si="48"/>
        <v>0</v>
      </c>
      <c r="U91" s="65">
        <f t="shared" si="48"/>
        <v>0</v>
      </c>
      <c r="V91" s="65">
        <f t="shared" si="48"/>
        <v>0</v>
      </c>
      <c r="W91" s="65">
        <f t="shared" si="48"/>
        <v>0</v>
      </c>
      <c r="X91" s="65">
        <f t="shared" si="48"/>
        <v>0</v>
      </c>
      <c r="Y91" s="65">
        <f t="shared" si="48"/>
        <v>0</v>
      </c>
      <c r="Z91" s="65">
        <f t="shared" si="48"/>
        <v>0</v>
      </c>
      <c r="AA91" s="65">
        <f t="shared" si="48"/>
        <v>0</v>
      </c>
      <c r="AB91" s="65">
        <f t="shared" si="48"/>
        <v>0</v>
      </c>
      <c r="AC91" s="65">
        <f t="shared" si="48"/>
        <v>0</v>
      </c>
    </row>
    <row r="92" spans="1:29" s="66" customFormat="1" ht="15">
      <c r="A92" s="60" t="s">
        <v>45</v>
      </c>
      <c r="B92" s="53" t="s">
        <v>31</v>
      </c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65"/>
      <c r="N92" s="65"/>
      <c r="O92" s="68"/>
      <c r="P92" s="69"/>
      <c r="Q92" s="74"/>
      <c r="R92" s="75"/>
      <c r="S92" s="65"/>
      <c r="T92" s="65"/>
      <c r="U92" s="65">
        <f t="shared" si="11"/>
        <v>0</v>
      </c>
      <c r="V92" s="70"/>
      <c r="W92" s="65"/>
      <c r="X92" s="65"/>
      <c r="Y92" s="65">
        <f t="shared" ref="Y92:Y95" si="49">R92+V92-S92-X92</f>
        <v>0</v>
      </c>
      <c r="Z92" s="71"/>
      <c r="AA92" s="71"/>
      <c r="AB92" s="72"/>
      <c r="AC92" s="65"/>
    </row>
    <row r="93" spans="1:29" s="66" customFormat="1" ht="25.5">
      <c r="A93" s="60" t="s">
        <v>45</v>
      </c>
      <c r="B93" s="73" t="s">
        <v>32</v>
      </c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65"/>
      <c r="N93" s="65"/>
      <c r="O93" s="68"/>
      <c r="P93" s="69"/>
      <c r="Q93" s="74"/>
      <c r="R93" s="75"/>
      <c r="S93" s="65"/>
      <c r="T93" s="65"/>
      <c r="U93" s="65">
        <f t="shared" si="11"/>
        <v>0</v>
      </c>
      <c r="V93" s="70"/>
      <c r="W93" s="65"/>
      <c r="X93" s="65"/>
      <c r="Y93" s="65">
        <f t="shared" si="49"/>
        <v>0</v>
      </c>
      <c r="Z93" s="71"/>
      <c r="AA93" s="71"/>
      <c r="AB93" s="72"/>
      <c r="AC93" s="65"/>
    </row>
    <row r="94" spans="1:29" s="66" customFormat="1" ht="15">
      <c r="A94" s="60" t="s">
        <v>45</v>
      </c>
      <c r="B94" s="73" t="s">
        <v>33</v>
      </c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65"/>
      <c r="N94" s="65"/>
      <c r="O94" s="68"/>
      <c r="P94" s="69"/>
      <c r="Q94" s="74"/>
      <c r="R94" s="75"/>
      <c r="S94" s="65"/>
      <c r="T94" s="65"/>
      <c r="U94" s="65">
        <f t="shared" si="11"/>
        <v>0</v>
      </c>
      <c r="V94" s="70"/>
      <c r="W94" s="65"/>
      <c r="X94" s="65"/>
      <c r="Y94" s="65">
        <f t="shared" si="49"/>
        <v>0</v>
      </c>
      <c r="Z94" s="71"/>
      <c r="AA94" s="71"/>
      <c r="AB94" s="72"/>
      <c r="AC94" s="65"/>
    </row>
    <row r="95" spans="1:29" s="66" customFormat="1" ht="15">
      <c r="A95" s="78" t="s">
        <v>144</v>
      </c>
      <c r="B95" s="53" t="s">
        <v>34</v>
      </c>
      <c r="C95" s="61"/>
      <c r="D95" s="62"/>
      <c r="E95" s="62"/>
      <c r="F95" s="62"/>
      <c r="G95" s="62"/>
      <c r="H95" s="62"/>
      <c r="I95" s="62"/>
      <c r="J95" s="62"/>
      <c r="K95" s="62"/>
      <c r="L95" s="62"/>
      <c r="M95" s="65"/>
      <c r="N95" s="65"/>
      <c r="O95" s="68"/>
      <c r="P95" s="69"/>
      <c r="Q95" s="74"/>
      <c r="R95" s="75"/>
      <c r="S95" s="65"/>
      <c r="T95" s="65"/>
      <c r="U95" s="65">
        <f t="shared" si="11"/>
        <v>0</v>
      </c>
      <c r="V95" s="70"/>
      <c r="W95" s="65"/>
      <c r="X95" s="65"/>
      <c r="Y95" s="65">
        <f t="shared" si="49"/>
        <v>0</v>
      </c>
      <c r="Z95" s="71"/>
      <c r="AA95" s="71"/>
      <c r="AB95" s="72"/>
      <c r="AC95" s="65"/>
    </row>
    <row r="96" spans="1:29" s="66" customFormat="1" ht="38.25">
      <c r="A96" s="60" t="s">
        <v>62</v>
      </c>
      <c r="B96" s="53" t="s">
        <v>38</v>
      </c>
      <c r="C96" s="79"/>
      <c r="D96" s="80"/>
      <c r="E96" s="80"/>
      <c r="F96" s="80"/>
      <c r="G96" s="80"/>
      <c r="H96" s="80"/>
      <c r="I96" s="80"/>
      <c r="J96" s="80"/>
      <c r="K96" s="80"/>
      <c r="L96" s="80"/>
      <c r="M96" s="68">
        <f t="shared" ref="M96:N96" si="50">M97+M101</f>
        <v>0</v>
      </c>
      <c r="N96" s="68">
        <f t="shared" si="50"/>
        <v>0</v>
      </c>
      <c r="O96" s="68">
        <f>O97+O101</f>
        <v>0</v>
      </c>
      <c r="P96" s="69">
        <f>P97+P101</f>
        <v>0</v>
      </c>
      <c r="Q96" s="69">
        <f t="shared" ref="Q96:AC96" si="51">Q97+Q101</f>
        <v>0</v>
      </c>
      <c r="R96" s="68">
        <f t="shared" si="51"/>
        <v>0</v>
      </c>
      <c r="S96" s="68">
        <f t="shared" si="51"/>
        <v>0</v>
      </c>
      <c r="T96" s="68">
        <f t="shared" si="51"/>
        <v>0</v>
      </c>
      <c r="U96" s="65">
        <f t="shared" si="11"/>
        <v>0</v>
      </c>
      <c r="V96" s="68">
        <f t="shared" si="51"/>
        <v>0</v>
      </c>
      <c r="W96" s="68">
        <f t="shared" si="51"/>
        <v>0</v>
      </c>
      <c r="X96" s="68">
        <f t="shared" si="51"/>
        <v>0</v>
      </c>
      <c r="Y96" s="68">
        <f t="shared" si="51"/>
        <v>0</v>
      </c>
      <c r="Z96" s="68">
        <f t="shared" si="51"/>
        <v>0</v>
      </c>
      <c r="AA96" s="68">
        <f t="shared" si="51"/>
        <v>0</v>
      </c>
      <c r="AB96" s="68">
        <f t="shared" si="51"/>
        <v>0</v>
      </c>
      <c r="AC96" s="68">
        <f t="shared" si="51"/>
        <v>0</v>
      </c>
    </row>
    <row r="97" spans="1:29" s="66" customFormat="1" ht="25.5">
      <c r="A97" s="60" t="s">
        <v>145</v>
      </c>
      <c r="B97" s="53" t="s">
        <v>30</v>
      </c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65">
        <f>M98+M99+M100</f>
        <v>0</v>
      </c>
      <c r="N97" s="65">
        <f t="shared" ref="N97:AB97" si="52">N98+N99+N100</f>
        <v>0</v>
      </c>
      <c r="O97" s="65">
        <f t="shared" si="52"/>
        <v>0</v>
      </c>
      <c r="P97" s="67">
        <f t="shared" si="52"/>
        <v>0</v>
      </c>
      <c r="Q97" s="67">
        <f t="shared" si="52"/>
        <v>0</v>
      </c>
      <c r="R97" s="65">
        <f t="shared" si="52"/>
        <v>0</v>
      </c>
      <c r="S97" s="65">
        <f t="shared" si="52"/>
        <v>0</v>
      </c>
      <c r="T97" s="65">
        <f t="shared" si="52"/>
        <v>0</v>
      </c>
      <c r="U97" s="65">
        <f t="shared" si="11"/>
        <v>0</v>
      </c>
      <c r="V97" s="65">
        <f t="shared" si="52"/>
        <v>0</v>
      </c>
      <c r="W97" s="65">
        <f t="shared" si="52"/>
        <v>0</v>
      </c>
      <c r="X97" s="65">
        <f t="shared" si="52"/>
        <v>0</v>
      </c>
      <c r="Y97" s="65">
        <f t="shared" si="52"/>
        <v>0</v>
      </c>
      <c r="Z97" s="65">
        <f t="shared" si="52"/>
        <v>0</v>
      </c>
      <c r="AA97" s="65">
        <f t="shared" si="52"/>
        <v>0</v>
      </c>
      <c r="AB97" s="65">
        <f t="shared" si="52"/>
        <v>0</v>
      </c>
      <c r="AC97" s="65">
        <f>AC98+AC99+AC100</f>
        <v>0</v>
      </c>
    </row>
    <row r="98" spans="1:29" s="66" customFormat="1" ht="15">
      <c r="A98" s="60" t="s">
        <v>45</v>
      </c>
      <c r="B98" s="53" t="s">
        <v>31</v>
      </c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65"/>
      <c r="N98" s="65"/>
      <c r="O98" s="68"/>
      <c r="P98" s="69"/>
      <c r="Q98" s="74"/>
      <c r="R98" s="75"/>
      <c r="S98" s="65"/>
      <c r="T98" s="65"/>
      <c r="U98" s="65">
        <f t="shared" si="11"/>
        <v>0</v>
      </c>
      <c r="V98" s="70"/>
      <c r="W98" s="65"/>
      <c r="X98" s="65"/>
      <c r="Y98" s="65">
        <f t="shared" ref="Y98:Y101" si="53">R98+V98-S98-X98</f>
        <v>0</v>
      </c>
      <c r="Z98" s="71"/>
      <c r="AA98" s="71"/>
      <c r="AB98" s="72"/>
      <c r="AC98" s="65"/>
    </row>
    <row r="99" spans="1:29" s="66" customFormat="1" ht="25.5">
      <c r="A99" s="60" t="s">
        <v>45</v>
      </c>
      <c r="B99" s="73" t="s">
        <v>32</v>
      </c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65"/>
      <c r="N99" s="65"/>
      <c r="O99" s="68"/>
      <c r="P99" s="69"/>
      <c r="Q99" s="74"/>
      <c r="R99" s="75"/>
      <c r="S99" s="65"/>
      <c r="T99" s="65"/>
      <c r="U99" s="65">
        <f t="shared" si="11"/>
        <v>0</v>
      </c>
      <c r="V99" s="70"/>
      <c r="W99" s="65"/>
      <c r="X99" s="65"/>
      <c r="Y99" s="65">
        <f t="shared" si="53"/>
        <v>0</v>
      </c>
      <c r="Z99" s="71"/>
      <c r="AA99" s="71"/>
      <c r="AB99" s="72"/>
      <c r="AC99" s="65"/>
    </row>
    <row r="100" spans="1:29" s="66" customFormat="1" ht="15">
      <c r="A100" s="60" t="s">
        <v>45</v>
      </c>
      <c r="B100" s="73" t="s">
        <v>33</v>
      </c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65"/>
      <c r="N100" s="65"/>
      <c r="O100" s="68"/>
      <c r="P100" s="69"/>
      <c r="Q100" s="74"/>
      <c r="R100" s="75"/>
      <c r="S100" s="65"/>
      <c r="T100" s="65"/>
      <c r="U100" s="65">
        <f t="shared" si="11"/>
        <v>0</v>
      </c>
      <c r="V100" s="70"/>
      <c r="W100" s="65"/>
      <c r="X100" s="65"/>
      <c r="Y100" s="65">
        <f t="shared" si="53"/>
        <v>0</v>
      </c>
      <c r="Z100" s="71"/>
      <c r="AA100" s="71"/>
      <c r="AB100" s="72"/>
      <c r="AC100" s="65"/>
    </row>
    <row r="101" spans="1:29" s="66" customFormat="1" ht="15">
      <c r="A101" s="60" t="s">
        <v>111</v>
      </c>
      <c r="B101" s="53" t="s">
        <v>34</v>
      </c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65"/>
      <c r="N101" s="65"/>
      <c r="O101" s="68"/>
      <c r="P101" s="69"/>
      <c r="Q101" s="74"/>
      <c r="R101" s="75"/>
      <c r="S101" s="65"/>
      <c r="T101" s="65"/>
      <c r="U101" s="65">
        <f t="shared" si="11"/>
        <v>0</v>
      </c>
      <c r="V101" s="70"/>
      <c r="W101" s="65"/>
      <c r="X101" s="65"/>
      <c r="Y101" s="65">
        <f t="shared" si="53"/>
        <v>0</v>
      </c>
      <c r="Z101" s="71"/>
      <c r="AA101" s="71"/>
      <c r="AB101" s="72"/>
      <c r="AC101" s="65"/>
    </row>
    <row r="102" spans="1:29" s="52" customFormat="1" ht="14.25">
      <c r="A102" s="44" t="s">
        <v>60</v>
      </c>
      <c r="B102" s="85" t="s">
        <v>39</v>
      </c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49">
        <f t="shared" ref="M102:AC102" si="54">M111+M117+M123+M129+M135</f>
        <v>0</v>
      </c>
      <c r="N102" s="49">
        <f t="shared" si="54"/>
        <v>0</v>
      </c>
      <c r="O102" s="49">
        <f>O111+O117+O123+O129+O135</f>
        <v>0</v>
      </c>
      <c r="P102" s="50">
        <f t="shared" si="54"/>
        <v>0</v>
      </c>
      <c r="Q102" s="50">
        <f t="shared" si="54"/>
        <v>0</v>
      </c>
      <c r="R102" s="49">
        <f t="shared" si="54"/>
        <v>0</v>
      </c>
      <c r="S102" s="49">
        <f t="shared" si="54"/>
        <v>0</v>
      </c>
      <c r="T102" s="49">
        <f t="shared" si="54"/>
        <v>0</v>
      </c>
      <c r="U102" s="51">
        <f t="shared" si="11"/>
        <v>0</v>
      </c>
      <c r="V102" s="49">
        <f t="shared" si="54"/>
        <v>0</v>
      </c>
      <c r="W102" s="49">
        <f t="shared" si="54"/>
        <v>0</v>
      </c>
      <c r="X102" s="49">
        <f t="shared" si="54"/>
        <v>0</v>
      </c>
      <c r="Y102" s="51">
        <f t="shared" ref="Y102:Y141" si="55">R102+U102-S102-W102</f>
        <v>0</v>
      </c>
      <c r="Z102" s="49">
        <f t="shared" si="54"/>
        <v>0</v>
      </c>
      <c r="AA102" s="49">
        <f t="shared" si="54"/>
        <v>0</v>
      </c>
      <c r="AB102" s="49">
        <f t="shared" si="54"/>
        <v>0</v>
      </c>
      <c r="AC102" s="49">
        <f t="shared" si="54"/>
        <v>0</v>
      </c>
    </row>
    <row r="103" spans="1:29" ht="25.5">
      <c r="A103" s="44" t="s">
        <v>45</v>
      </c>
      <c r="B103" s="53" t="s">
        <v>30</v>
      </c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51">
        <f>M104+M105+M106</f>
        <v>0</v>
      </c>
      <c r="N103" s="51">
        <f t="shared" ref="N103:AC103" si="56">N104+N105+N106</f>
        <v>0</v>
      </c>
      <c r="O103" s="51">
        <f t="shared" si="56"/>
        <v>0</v>
      </c>
      <c r="P103" s="56">
        <f t="shared" si="56"/>
        <v>0</v>
      </c>
      <c r="Q103" s="56">
        <f t="shared" si="56"/>
        <v>0</v>
      </c>
      <c r="R103" s="51">
        <f t="shared" si="56"/>
        <v>0</v>
      </c>
      <c r="S103" s="51">
        <f t="shared" si="56"/>
        <v>0</v>
      </c>
      <c r="T103" s="51">
        <f t="shared" si="56"/>
        <v>0</v>
      </c>
      <c r="U103" s="51">
        <f t="shared" si="11"/>
        <v>0</v>
      </c>
      <c r="V103" s="51">
        <f t="shared" si="56"/>
        <v>0</v>
      </c>
      <c r="W103" s="51">
        <f t="shared" si="56"/>
        <v>0</v>
      </c>
      <c r="X103" s="51">
        <f t="shared" si="56"/>
        <v>0</v>
      </c>
      <c r="Y103" s="51">
        <f t="shared" si="55"/>
        <v>0</v>
      </c>
      <c r="Z103" s="51">
        <f t="shared" si="56"/>
        <v>0</v>
      </c>
      <c r="AA103" s="51">
        <f t="shared" si="56"/>
        <v>0</v>
      </c>
      <c r="AB103" s="51">
        <f t="shared" si="56"/>
        <v>0</v>
      </c>
      <c r="AC103" s="51">
        <f t="shared" si="56"/>
        <v>0</v>
      </c>
    </row>
    <row r="104" spans="1:29" ht="15">
      <c r="A104" s="44" t="s">
        <v>45</v>
      </c>
      <c r="B104" s="53" t="s">
        <v>31</v>
      </c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51">
        <f>M113+M119+M125+M131+M137</f>
        <v>0</v>
      </c>
      <c r="N104" s="51">
        <f t="shared" ref="N104:AC104" si="57">N113+N119+N125+N131+N137</f>
        <v>0</v>
      </c>
      <c r="O104" s="51">
        <f t="shared" si="57"/>
        <v>0</v>
      </c>
      <c r="P104" s="56">
        <f t="shared" si="57"/>
        <v>0</v>
      </c>
      <c r="Q104" s="56">
        <f t="shared" si="57"/>
        <v>0</v>
      </c>
      <c r="R104" s="51">
        <f t="shared" si="57"/>
        <v>0</v>
      </c>
      <c r="S104" s="51">
        <f t="shared" si="57"/>
        <v>0</v>
      </c>
      <c r="T104" s="51">
        <f t="shared" si="57"/>
        <v>0</v>
      </c>
      <c r="U104" s="51">
        <f t="shared" si="11"/>
        <v>0</v>
      </c>
      <c r="V104" s="51">
        <f t="shared" si="57"/>
        <v>0</v>
      </c>
      <c r="W104" s="51">
        <f t="shared" si="57"/>
        <v>0</v>
      </c>
      <c r="X104" s="51">
        <f t="shared" si="57"/>
        <v>0</v>
      </c>
      <c r="Y104" s="51">
        <f t="shared" si="55"/>
        <v>0</v>
      </c>
      <c r="Z104" s="51">
        <f t="shared" si="57"/>
        <v>0</v>
      </c>
      <c r="AA104" s="51">
        <f t="shared" si="57"/>
        <v>0</v>
      </c>
      <c r="AB104" s="51">
        <f t="shared" si="57"/>
        <v>0</v>
      </c>
      <c r="AC104" s="51">
        <f t="shared" si="57"/>
        <v>0</v>
      </c>
    </row>
    <row r="105" spans="1:29" ht="25.5">
      <c r="A105" s="44" t="s">
        <v>45</v>
      </c>
      <c r="B105" s="73" t="s">
        <v>32</v>
      </c>
      <c r="C105" s="88"/>
      <c r="D105" s="89"/>
      <c r="E105" s="89"/>
      <c r="F105" s="89"/>
      <c r="G105" s="89"/>
      <c r="H105" s="89"/>
      <c r="I105" s="89"/>
      <c r="J105" s="89"/>
      <c r="K105" s="89"/>
      <c r="L105" s="89"/>
      <c r="M105" s="51">
        <f t="shared" ref="M105:AC105" si="58">M114+M120+M126+M132+M138</f>
        <v>0</v>
      </c>
      <c r="N105" s="51">
        <f t="shared" si="58"/>
        <v>0</v>
      </c>
      <c r="O105" s="51">
        <f t="shared" si="58"/>
        <v>0</v>
      </c>
      <c r="P105" s="56">
        <f t="shared" si="58"/>
        <v>0</v>
      </c>
      <c r="Q105" s="56">
        <f t="shared" si="58"/>
        <v>0</v>
      </c>
      <c r="R105" s="51">
        <f t="shared" si="58"/>
        <v>0</v>
      </c>
      <c r="S105" s="51">
        <f t="shared" si="58"/>
        <v>0</v>
      </c>
      <c r="T105" s="51">
        <f t="shared" si="58"/>
        <v>0</v>
      </c>
      <c r="U105" s="51">
        <f t="shared" si="11"/>
        <v>0</v>
      </c>
      <c r="V105" s="51">
        <f t="shared" si="58"/>
        <v>0</v>
      </c>
      <c r="W105" s="51">
        <f t="shared" si="58"/>
        <v>0</v>
      </c>
      <c r="X105" s="51">
        <f t="shared" si="58"/>
        <v>0</v>
      </c>
      <c r="Y105" s="51">
        <f t="shared" si="55"/>
        <v>0</v>
      </c>
      <c r="Z105" s="51">
        <f t="shared" si="58"/>
        <v>0</v>
      </c>
      <c r="AA105" s="51">
        <f t="shared" si="58"/>
        <v>0</v>
      </c>
      <c r="AB105" s="51">
        <f t="shared" si="58"/>
        <v>0</v>
      </c>
      <c r="AC105" s="51">
        <f t="shared" si="58"/>
        <v>0</v>
      </c>
    </row>
    <row r="106" spans="1:29">
      <c r="A106" s="44" t="s">
        <v>45</v>
      </c>
      <c r="B106" s="73" t="s">
        <v>33</v>
      </c>
      <c r="C106" s="88"/>
      <c r="D106" s="89"/>
      <c r="E106" s="89"/>
      <c r="F106" s="89"/>
      <c r="G106" s="89"/>
      <c r="H106" s="89"/>
      <c r="I106" s="89"/>
      <c r="J106" s="89"/>
      <c r="K106" s="89"/>
      <c r="L106" s="89"/>
      <c r="M106" s="51">
        <f t="shared" ref="M106:AC107" si="59">M115+M121+M127+M133+M139</f>
        <v>0</v>
      </c>
      <c r="N106" s="51">
        <f t="shared" si="59"/>
        <v>0</v>
      </c>
      <c r="O106" s="51">
        <f t="shared" si="59"/>
        <v>0</v>
      </c>
      <c r="P106" s="56">
        <f t="shared" si="59"/>
        <v>0</v>
      </c>
      <c r="Q106" s="56">
        <f t="shared" si="59"/>
        <v>0</v>
      </c>
      <c r="R106" s="51">
        <f t="shared" si="59"/>
        <v>0</v>
      </c>
      <c r="S106" s="51">
        <f t="shared" si="59"/>
        <v>0</v>
      </c>
      <c r="T106" s="51">
        <f t="shared" si="59"/>
        <v>0</v>
      </c>
      <c r="U106" s="51">
        <f t="shared" si="11"/>
        <v>0</v>
      </c>
      <c r="V106" s="51">
        <f t="shared" si="59"/>
        <v>0</v>
      </c>
      <c r="W106" s="51">
        <f t="shared" si="59"/>
        <v>0</v>
      </c>
      <c r="X106" s="51">
        <f t="shared" si="59"/>
        <v>0</v>
      </c>
      <c r="Y106" s="51">
        <f t="shared" si="55"/>
        <v>0</v>
      </c>
      <c r="Z106" s="51">
        <f t="shared" si="59"/>
        <v>0</v>
      </c>
      <c r="AA106" s="51">
        <f t="shared" si="59"/>
        <v>0</v>
      </c>
      <c r="AB106" s="51">
        <f t="shared" si="59"/>
        <v>0</v>
      </c>
      <c r="AC106" s="51">
        <f t="shared" si="59"/>
        <v>0</v>
      </c>
    </row>
    <row r="107" spans="1:29" ht="15">
      <c r="A107" s="44" t="s">
        <v>45</v>
      </c>
      <c r="B107" s="53" t="s">
        <v>127</v>
      </c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51">
        <f>M116+M122+M128+M134+M140</f>
        <v>0</v>
      </c>
      <c r="N107" s="51">
        <f t="shared" si="59"/>
        <v>0</v>
      </c>
      <c r="O107" s="51">
        <f t="shared" si="59"/>
        <v>0</v>
      </c>
      <c r="P107" s="56">
        <f t="shared" si="59"/>
        <v>0</v>
      </c>
      <c r="Q107" s="56">
        <f t="shared" si="59"/>
        <v>0</v>
      </c>
      <c r="R107" s="51">
        <f t="shared" si="59"/>
        <v>0</v>
      </c>
      <c r="S107" s="51">
        <f t="shared" si="59"/>
        <v>0</v>
      </c>
      <c r="T107" s="51">
        <f t="shared" si="59"/>
        <v>0</v>
      </c>
      <c r="U107" s="51">
        <f t="shared" si="11"/>
        <v>0</v>
      </c>
      <c r="V107" s="51">
        <f t="shared" si="59"/>
        <v>0</v>
      </c>
      <c r="W107" s="51">
        <f t="shared" si="59"/>
        <v>0</v>
      </c>
      <c r="X107" s="51">
        <f t="shared" si="59"/>
        <v>0</v>
      </c>
      <c r="Y107" s="51">
        <f t="shared" si="55"/>
        <v>0</v>
      </c>
      <c r="Z107" s="51">
        <f t="shared" si="59"/>
        <v>0</v>
      </c>
      <c r="AA107" s="51">
        <f>AA116+AA122+AA128+AA134+AA140</f>
        <v>0</v>
      </c>
      <c r="AB107" s="51">
        <f t="shared" si="59"/>
        <v>0</v>
      </c>
      <c r="AC107" s="51">
        <f t="shared" si="59"/>
        <v>0</v>
      </c>
    </row>
    <row r="108" spans="1:29" ht="15">
      <c r="A108" s="44" t="s">
        <v>45</v>
      </c>
      <c r="B108" s="53" t="s">
        <v>128</v>
      </c>
      <c r="C108" s="83"/>
      <c r="D108" s="84"/>
      <c r="E108" s="84"/>
      <c r="F108" s="84"/>
      <c r="G108" s="84"/>
      <c r="H108" s="84"/>
      <c r="I108" s="84"/>
      <c r="J108" s="84"/>
      <c r="K108" s="84"/>
      <c r="L108" s="84"/>
      <c r="M108" s="51"/>
      <c r="N108" s="51"/>
      <c r="O108" s="49"/>
      <c r="P108" s="50"/>
      <c r="Q108" s="90"/>
      <c r="R108" s="91"/>
      <c r="S108" s="51"/>
      <c r="T108" s="51"/>
      <c r="U108" s="51">
        <f t="shared" si="11"/>
        <v>0</v>
      </c>
      <c r="V108" s="92"/>
      <c r="W108" s="51"/>
      <c r="X108" s="51"/>
      <c r="Y108" s="51">
        <f t="shared" si="55"/>
        <v>0</v>
      </c>
      <c r="Z108" s="93"/>
      <c r="AA108" s="93"/>
      <c r="AB108" s="94"/>
      <c r="AC108" s="51"/>
    </row>
    <row r="109" spans="1:29" ht="38.25">
      <c r="A109" s="44" t="s">
        <v>45</v>
      </c>
      <c r="B109" s="53" t="s">
        <v>129</v>
      </c>
      <c r="C109" s="83"/>
      <c r="D109" s="84"/>
      <c r="E109" s="84"/>
      <c r="F109" s="84"/>
      <c r="G109" s="84"/>
      <c r="H109" s="84"/>
      <c r="I109" s="84"/>
      <c r="J109" s="84"/>
      <c r="K109" s="84"/>
      <c r="L109" s="84"/>
      <c r="M109" s="51"/>
      <c r="N109" s="51"/>
      <c r="O109" s="49"/>
      <c r="P109" s="50"/>
      <c r="Q109" s="90"/>
      <c r="R109" s="91"/>
      <c r="S109" s="51"/>
      <c r="T109" s="51"/>
      <c r="U109" s="51">
        <f t="shared" si="11"/>
        <v>0</v>
      </c>
      <c r="V109" s="92"/>
      <c r="W109" s="51"/>
      <c r="X109" s="51"/>
      <c r="Y109" s="51">
        <f t="shared" si="55"/>
        <v>0</v>
      </c>
      <c r="Z109" s="93"/>
      <c r="AA109" s="93"/>
      <c r="AB109" s="94"/>
      <c r="AC109" s="51"/>
    </row>
    <row r="110" spans="1:29" ht="63.75">
      <c r="A110" s="44" t="s">
        <v>45</v>
      </c>
      <c r="B110" s="53" t="s">
        <v>130</v>
      </c>
      <c r="C110" s="83"/>
      <c r="D110" s="84"/>
      <c r="E110" s="84"/>
      <c r="F110" s="84"/>
      <c r="G110" s="84"/>
      <c r="H110" s="84"/>
      <c r="I110" s="84"/>
      <c r="J110" s="84"/>
      <c r="K110" s="84"/>
      <c r="L110" s="84"/>
      <c r="M110" s="51"/>
      <c r="N110" s="51"/>
      <c r="O110" s="49"/>
      <c r="P110" s="50"/>
      <c r="Q110" s="90"/>
      <c r="R110" s="91"/>
      <c r="S110" s="51"/>
      <c r="T110" s="51"/>
      <c r="U110" s="51">
        <f t="shared" si="11"/>
        <v>0</v>
      </c>
      <c r="V110" s="92"/>
      <c r="W110" s="51"/>
      <c r="X110" s="51"/>
      <c r="Y110" s="51">
        <f t="shared" si="55"/>
        <v>0</v>
      </c>
      <c r="Z110" s="93"/>
      <c r="AA110" s="93"/>
      <c r="AB110" s="94"/>
      <c r="AC110" s="51"/>
    </row>
    <row r="111" spans="1:29" s="66" customFormat="1" ht="25.5">
      <c r="A111" s="60" t="s">
        <v>113</v>
      </c>
      <c r="B111" s="53" t="s">
        <v>40</v>
      </c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68">
        <f t="shared" ref="M111:N111" si="60">M112+M116</f>
        <v>0</v>
      </c>
      <c r="N111" s="68">
        <f t="shared" si="60"/>
        <v>0</v>
      </c>
      <c r="O111" s="68">
        <f>O112+O116</f>
        <v>0</v>
      </c>
      <c r="P111" s="69">
        <f t="shared" ref="P111" si="61">P112+P116</f>
        <v>0</v>
      </c>
      <c r="Q111" s="69">
        <f t="shared" ref="Q111:R111" si="62">Q112+Q116</f>
        <v>0</v>
      </c>
      <c r="R111" s="68">
        <f t="shared" si="62"/>
        <v>0</v>
      </c>
      <c r="S111" s="68">
        <f t="shared" ref="S111" si="63">S112+S116</f>
        <v>0</v>
      </c>
      <c r="T111" s="68">
        <f t="shared" ref="T111" si="64">T112+T116</f>
        <v>0</v>
      </c>
      <c r="U111" s="65">
        <f t="shared" si="11"/>
        <v>0</v>
      </c>
      <c r="V111" s="68">
        <f t="shared" ref="V111" si="65">V112+V116</f>
        <v>0</v>
      </c>
      <c r="W111" s="68">
        <f t="shared" ref="W111:X111" si="66">W112+W116</f>
        <v>0</v>
      </c>
      <c r="X111" s="68">
        <f t="shared" si="66"/>
        <v>0</v>
      </c>
      <c r="Y111" s="65">
        <f t="shared" si="55"/>
        <v>0</v>
      </c>
      <c r="Z111" s="68">
        <f t="shared" ref="Z111:AA111" si="67">Z112+Z116</f>
        <v>0</v>
      </c>
      <c r="AA111" s="68">
        <f t="shared" si="67"/>
        <v>0</v>
      </c>
      <c r="AB111" s="68">
        <f t="shared" ref="AB111" si="68">AB112+AB116</f>
        <v>0</v>
      </c>
      <c r="AC111" s="68">
        <f t="shared" ref="AC111" si="69">AC112+AC116</f>
        <v>0</v>
      </c>
    </row>
    <row r="112" spans="1:29" s="66" customFormat="1" ht="25.5">
      <c r="A112" s="60" t="s">
        <v>112</v>
      </c>
      <c r="B112" s="53" t="s">
        <v>30</v>
      </c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65">
        <f>M113+M114+M115</f>
        <v>0</v>
      </c>
      <c r="N112" s="65">
        <f t="shared" ref="N112:AC112" si="70">N113+N114+N115</f>
        <v>0</v>
      </c>
      <c r="O112" s="65">
        <f t="shared" si="70"/>
        <v>0</v>
      </c>
      <c r="P112" s="67">
        <f t="shared" si="70"/>
        <v>0</v>
      </c>
      <c r="Q112" s="67">
        <f t="shared" si="70"/>
        <v>0</v>
      </c>
      <c r="R112" s="65">
        <f t="shared" si="70"/>
        <v>0</v>
      </c>
      <c r="S112" s="65">
        <f t="shared" si="70"/>
        <v>0</v>
      </c>
      <c r="T112" s="65">
        <f t="shared" si="70"/>
        <v>0</v>
      </c>
      <c r="U112" s="65">
        <f t="shared" si="11"/>
        <v>0</v>
      </c>
      <c r="V112" s="65">
        <f t="shared" si="70"/>
        <v>0</v>
      </c>
      <c r="W112" s="65">
        <f t="shared" si="70"/>
        <v>0</v>
      </c>
      <c r="X112" s="65">
        <f t="shared" si="70"/>
        <v>0</v>
      </c>
      <c r="Y112" s="65">
        <f t="shared" si="55"/>
        <v>0</v>
      </c>
      <c r="Z112" s="65">
        <f t="shared" si="70"/>
        <v>0</v>
      </c>
      <c r="AA112" s="65">
        <f t="shared" si="70"/>
        <v>0</v>
      </c>
      <c r="AB112" s="65">
        <f t="shared" si="70"/>
        <v>0</v>
      </c>
      <c r="AC112" s="65">
        <f t="shared" si="70"/>
        <v>0</v>
      </c>
    </row>
    <row r="113" spans="1:29" s="66" customFormat="1" ht="15">
      <c r="A113" s="60" t="s">
        <v>45</v>
      </c>
      <c r="B113" s="53" t="s">
        <v>31</v>
      </c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65"/>
      <c r="N113" s="65"/>
      <c r="O113" s="68"/>
      <c r="P113" s="69"/>
      <c r="Q113" s="74"/>
      <c r="R113" s="75"/>
      <c r="S113" s="65"/>
      <c r="T113" s="65"/>
      <c r="U113" s="65">
        <f t="shared" si="11"/>
        <v>0</v>
      </c>
      <c r="V113" s="70"/>
      <c r="W113" s="65"/>
      <c r="X113" s="65"/>
      <c r="Y113" s="65">
        <f t="shared" ref="Y113:Y116" si="71">R113+V113-S113-X113</f>
        <v>0</v>
      </c>
      <c r="Z113" s="71"/>
      <c r="AA113" s="71"/>
      <c r="AB113" s="72"/>
      <c r="AC113" s="65"/>
    </row>
    <row r="114" spans="1:29" s="66" customFormat="1" ht="25.5">
      <c r="A114" s="60" t="s">
        <v>45</v>
      </c>
      <c r="B114" s="73" t="s">
        <v>32</v>
      </c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65"/>
      <c r="N114" s="65"/>
      <c r="O114" s="68"/>
      <c r="P114" s="69"/>
      <c r="Q114" s="74"/>
      <c r="R114" s="75"/>
      <c r="S114" s="65"/>
      <c r="T114" s="65"/>
      <c r="U114" s="65">
        <f t="shared" si="11"/>
        <v>0</v>
      </c>
      <c r="V114" s="70"/>
      <c r="W114" s="65"/>
      <c r="X114" s="65"/>
      <c r="Y114" s="65">
        <f t="shared" si="71"/>
        <v>0</v>
      </c>
      <c r="Z114" s="71"/>
      <c r="AA114" s="71"/>
      <c r="AB114" s="72"/>
      <c r="AC114" s="65"/>
    </row>
    <row r="115" spans="1:29" s="66" customFormat="1" ht="15">
      <c r="A115" s="60" t="s">
        <v>45</v>
      </c>
      <c r="B115" s="73" t="s">
        <v>33</v>
      </c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65"/>
      <c r="N115" s="65"/>
      <c r="O115" s="68"/>
      <c r="P115" s="69"/>
      <c r="Q115" s="74"/>
      <c r="R115" s="75"/>
      <c r="S115" s="65"/>
      <c r="T115" s="65"/>
      <c r="U115" s="65">
        <f t="shared" si="11"/>
        <v>0</v>
      </c>
      <c r="V115" s="70"/>
      <c r="W115" s="65"/>
      <c r="X115" s="65"/>
      <c r="Y115" s="65">
        <f t="shared" si="71"/>
        <v>0</v>
      </c>
      <c r="Z115" s="71"/>
      <c r="AA115" s="71"/>
      <c r="AB115" s="72"/>
      <c r="AC115" s="65"/>
    </row>
    <row r="116" spans="1:29" s="66" customFormat="1" ht="15">
      <c r="A116" s="60" t="s">
        <v>114</v>
      </c>
      <c r="B116" s="53" t="s">
        <v>34</v>
      </c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65"/>
      <c r="N116" s="65"/>
      <c r="O116" s="68"/>
      <c r="P116" s="69"/>
      <c r="Q116" s="74"/>
      <c r="R116" s="75"/>
      <c r="S116" s="65"/>
      <c r="T116" s="65"/>
      <c r="U116" s="65">
        <f t="shared" si="11"/>
        <v>0</v>
      </c>
      <c r="V116" s="70"/>
      <c r="W116" s="65"/>
      <c r="X116" s="65"/>
      <c r="Y116" s="65">
        <f t="shared" si="71"/>
        <v>0</v>
      </c>
      <c r="Z116" s="71"/>
      <c r="AA116" s="71"/>
      <c r="AB116" s="72"/>
      <c r="AC116" s="65"/>
    </row>
    <row r="117" spans="1:29" s="66" customFormat="1" ht="25.5">
      <c r="A117" s="60" t="s">
        <v>115</v>
      </c>
      <c r="B117" s="53" t="s">
        <v>41</v>
      </c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68">
        <f t="shared" ref="M117:N117" si="72">M118+M122</f>
        <v>0</v>
      </c>
      <c r="N117" s="68">
        <f t="shared" si="72"/>
        <v>0</v>
      </c>
      <c r="O117" s="68">
        <f>O118+O122</f>
        <v>0</v>
      </c>
      <c r="P117" s="69">
        <f t="shared" ref="P117" si="73">P118+P122</f>
        <v>0</v>
      </c>
      <c r="Q117" s="69">
        <f t="shared" ref="Q117:R117" si="74">Q118+Q122</f>
        <v>0</v>
      </c>
      <c r="R117" s="68">
        <f t="shared" si="74"/>
        <v>0</v>
      </c>
      <c r="S117" s="68">
        <f t="shared" ref="S117" si="75">S118+S122</f>
        <v>0</v>
      </c>
      <c r="T117" s="68">
        <f t="shared" ref="T117" si="76">T118+T122</f>
        <v>0</v>
      </c>
      <c r="U117" s="65">
        <f t="shared" si="11"/>
        <v>0</v>
      </c>
      <c r="V117" s="68">
        <f t="shared" ref="V117" si="77">V118+V122</f>
        <v>0</v>
      </c>
      <c r="W117" s="68">
        <f t="shared" ref="W117:X117" si="78">W118+W122</f>
        <v>0</v>
      </c>
      <c r="X117" s="68">
        <f t="shared" si="78"/>
        <v>0</v>
      </c>
      <c r="Y117" s="65">
        <f t="shared" si="55"/>
        <v>0</v>
      </c>
      <c r="Z117" s="68">
        <f t="shared" ref="Z117:AA117" si="79">Z118+Z122</f>
        <v>0</v>
      </c>
      <c r="AA117" s="68">
        <f t="shared" si="79"/>
        <v>0</v>
      </c>
      <c r="AB117" s="68">
        <f t="shared" ref="AB117" si="80">AB118+AB122</f>
        <v>0</v>
      </c>
      <c r="AC117" s="68">
        <f t="shared" ref="AC117" si="81">AC118+AC122</f>
        <v>0</v>
      </c>
    </row>
    <row r="118" spans="1:29" s="66" customFormat="1" ht="25.5">
      <c r="A118" s="60" t="s">
        <v>116</v>
      </c>
      <c r="B118" s="53" t="s">
        <v>30</v>
      </c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65">
        <f>M119+M120+M121</f>
        <v>0</v>
      </c>
      <c r="N118" s="65">
        <f t="shared" ref="N118:AC118" si="82">N119+N120+N121</f>
        <v>0</v>
      </c>
      <c r="O118" s="65">
        <f t="shared" si="82"/>
        <v>0</v>
      </c>
      <c r="P118" s="67">
        <f t="shared" si="82"/>
        <v>0</v>
      </c>
      <c r="Q118" s="67">
        <f t="shared" si="82"/>
        <v>0</v>
      </c>
      <c r="R118" s="65">
        <f t="shared" si="82"/>
        <v>0</v>
      </c>
      <c r="S118" s="65">
        <f t="shared" si="82"/>
        <v>0</v>
      </c>
      <c r="T118" s="65">
        <f t="shared" si="82"/>
        <v>0</v>
      </c>
      <c r="U118" s="65">
        <f t="shared" si="11"/>
        <v>0</v>
      </c>
      <c r="V118" s="65">
        <f t="shared" si="82"/>
        <v>0</v>
      </c>
      <c r="W118" s="65">
        <f t="shared" si="82"/>
        <v>0</v>
      </c>
      <c r="X118" s="65">
        <f t="shared" si="82"/>
        <v>0</v>
      </c>
      <c r="Y118" s="65">
        <f t="shared" si="55"/>
        <v>0</v>
      </c>
      <c r="Z118" s="65">
        <f t="shared" si="82"/>
        <v>0</v>
      </c>
      <c r="AA118" s="65">
        <f t="shared" si="82"/>
        <v>0</v>
      </c>
      <c r="AB118" s="65">
        <f t="shared" si="82"/>
        <v>0</v>
      </c>
      <c r="AC118" s="65">
        <f t="shared" si="82"/>
        <v>0</v>
      </c>
    </row>
    <row r="119" spans="1:29" s="66" customFormat="1" ht="15">
      <c r="A119" s="60" t="s">
        <v>45</v>
      </c>
      <c r="B119" s="53" t="s">
        <v>31</v>
      </c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65"/>
      <c r="N119" s="65"/>
      <c r="O119" s="68"/>
      <c r="P119" s="69"/>
      <c r="Q119" s="74"/>
      <c r="R119" s="75"/>
      <c r="S119" s="65"/>
      <c r="T119" s="65"/>
      <c r="U119" s="65">
        <f t="shared" si="11"/>
        <v>0</v>
      </c>
      <c r="V119" s="70"/>
      <c r="W119" s="65"/>
      <c r="X119" s="65"/>
      <c r="Y119" s="65">
        <f t="shared" ref="Y119:Y122" si="83">R119+V119-S119-X119</f>
        <v>0</v>
      </c>
      <c r="Z119" s="71"/>
      <c r="AA119" s="71"/>
      <c r="AB119" s="72"/>
      <c r="AC119" s="65"/>
    </row>
    <row r="120" spans="1:29" s="66" customFormat="1" ht="25.5">
      <c r="A120" s="60" t="s">
        <v>45</v>
      </c>
      <c r="B120" s="73" t="s">
        <v>32</v>
      </c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65"/>
      <c r="N120" s="65"/>
      <c r="O120" s="68"/>
      <c r="P120" s="69"/>
      <c r="Q120" s="74"/>
      <c r="R120" s="75"/>
      <c r="S120" s="65"/>
      <c r="T120" s="65"/>
      <c r="U120" s="65">
        <f t="shared" si="11"/>
        <v>0</v>
      </c>
      <c r="V120" s="70"/>
      <c r="W120" s="65"/>
      <c r="X120" s="65"/>
      <c r="Y120" s="65">
        <f t="shared" si="83"/>
        <v>0</v>
      </c>
      <c r="Z120" s="71"/>
      <c r="AA120" s="71"/>
      <c r="AB120" s="72"/>
      <c r="AC120" s="65"/>
    </row>
    <row r="121" spans="1:29" s="66" customFormat="1" ht="15">
      <c r="A121" s="60" t="s">
        <v>45</v>
      </c>
      <c r="B121" s="73" t="s">
        <v>33</v>
      </c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65"/>
      <c r="N121" s="65"/>
      <c r="O121" s="68"/>
      <c r="P121" s="69"/>
      <c r="Q121" s="74"/>
      <c r="R121" s="75"/>
      <c r="S121" s="65"/>
      <c r="T121" s="65"/>
      <c r="U121" s="65">
        <f t="shared" si="11"/>
        <v>0</v>
      </c>
      <c r="V121" s="70"/>
      <c r="W121" s="65"/>
      <c r="X121" s="65"/>
      <c r="Y121" s="65">
        <f t="shared" si="83"/>
        <v>0</v>
      </c>
      <c r="Z121" s="71"/>
      <c r="AA121" s="71"/>
      <c r="AB121" s="72"/>
      <c r="AC121" s="65"/>
    </row>
    <row r="122" spans="1:29" s="66" customFormat="1" ht="15">
      <c r="A122" s="60" t="s">
        <v>117</v>
      </c>
      <c r="B122" s="53" t="s">
        <v>34</v>
      </c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65"/>
      <c r="N122" s="65"/>
      <c r="O122" s="68"/>
      <c r="P122" s="69"/>
      <c r="Q122" s="74"/>
      <c r="R122" s="75"/>
      <c r="S122" s="65"/>
      <c r="T122" s="65"/>
      <c r="U122" s="65">
        <f t="shared" si="11"/>
        <v>0</v>
      </c>
      <c r="V122" s="70"/>
      <c r="W122" s="65"/>
      <c r="X122" s="65"/>
      <c r="Y122" s="65">
        <f t="shared" si="83"/>
        <v>0</v>
      </c>
      <c r="Z122" s="71"/>
      <c r="AA122" s="71"/>
      <c r="AB122" s="72"/>
      <c r="AC122" s="65"/>
    </row>
    <row r="123" spans="1:29" s="66" customFormat="1" ht="25.5">
      <c r="A123" s="60" t="s">
        <v>118</v>
      </c>
      <c r="B123" s="53" t="s">
        <v>42</v>
      </c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68">
        <f t="shared" ref="M123:N123" si="84">M124+M128</f>
        <v>0</v>
      </c>
      <c r="N123" s="68">
        <f t="shared" si="84"/>
        <v>0</v>
      </c>
      <c r="O123" s="68">
        <f>O124+O128</f>
        <v>0</v>
      </c>
      <c r="P123" s="69">
        <f t="shared" ref="P123" si="85">P124+P128</f>
        <v>0</v>
      </c>
      <c r="Q123" s="69">
        <f t="shared" ref="Q123:R123" si="86">Q124+Q128</f>
        <v>0</v>
      </c>
      <c r="R123" s="68">
        <f t="shared" si="86"/>
        <v>0</v>
      </c>
      <c r="S123" s="68">
        <f t="shared" ref="S123" si="87">S124+S128</f>
        <v>0</v>
      </c>
      <c r="T123" s="68">
        <f t="shared" ref="T123" si="88">T124+T128</f>
        <v>0</v>
      </c>
      <c r="U123" s="65">
        <f t="shared" si="11"/>
        <v>0</v>
      </c>
      <c r="V123" s="68">
        <f t="shared" ref="V123" si="89">V124+V128</f>
        <v>0</v>
      </c>
      <c r="W123" s="68">
        <f t="shared" ref="W123:X123" si="90">W124+W128</f>
        <v>0</v>
      </c>
      <c r="X123" s="68">
        <f t="shared" si="90"/>
        <v>0</v>
      </c>
      <c r="Y123" s="65">
        <f t="shared" si="55"/>
        <v>0</v>
      </c>
      <c r="Z123" s="68">
        <f t="shared" ref="Z123:AA123" si="91">Z124+Z128</f>
        <v>0</v>
      </c>
      <c r="AA123" s="68">
        <f t="shared" si="91"/>
        <v>0</v>
      </c>
      <c r="AB123" s="68">
        <f t="shared" ref="AB123" si="92">AB124+AB128</f>
        <v>0</v>
      </c>
      <c r="AC123" s="68">
        <f t="shared" ref="AC123" si="93">AC124+AC128</f>
        <v>0</v>
      </c>
    </row>
    <row r="124" spans="1:29" s="66" customFormat="1" ht="25.5">
      <c r="A124" s="60" t="s">
        <v>119</v>
      </c>
      <c r="B124" s="53" t="s">
        <v>30</v>
      </c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65">
        <f>M125+M126+M127</f>
        <v>0</v>
      </c>
      <c r="N124" s="65">
        <f t="shared" ref="N124:AC124" si="94">N125+N126+N127</f>
        <v>0</v>
      </c>
      <c r="O124" s="65">
        <f t="shared" si="94"/>
        <v>0</v>
      </c>
      <c r="P124" s="67">
        <f t="shared" si="94"/>
        <v>0</v>
      </c>
      <c r="Q124" s="67">
        <f t="shared" si="94"/>
        <v>0</v>
      </c>
      <c r="R124" s="65">
        <f t="shared" si="94"/>
        <v>0</v>
      </c>
      <c r="S124" s="65">
        <f t="shared" si="94"/>
        <v>0</v>
      </c>
      <c r="T124" s="65">
        <f t="shared" si="94"/>
        <v>0</v>
      </c>
      <c r="U124" s="65">
        <f t="shared" si="11"/>
        <v>0</v>
      </c>
      <c r="V124" s="65">
        <f t="shared" si="94"/>
        <v>0</v>
      </c>
      <c r="W124" s="65">
        <f t="shared" si="94"/>
        <v>0</v>
      </c>
      <c r="X124" s="65">
        <f t="shared" si="94"/>
        <v>0</v>
      </c>
      <c r="Y124" s="65">
        <f t="shared" si="55"/>
        <v>0</v>
      </c>
      <c r="Z124" s="65">
        <f t="shared" si="94"/>
        <v>0</v>
      </c>
      <c r="AA124" s="65">
        <f t="shared" si="94"/>
        <v>0</v>
      </c>
      <c r="AB124" s="65">
        <f t="shared" si="94"/>
        <v>0</v>
      </c>
      <c r="AC124" s="65">
        <f t="shared" si="94"/>
        <v>0</v>
      </c>
    </row>
    <row r="125" spans="1:29" s="66" customFormat="1" ht="15">
      <c r="A125" s="60" t="s">
        <v>45</v>
      </c>
      <c r="B125" s="53" t="s">
        <v>31</v>
      </c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65"/>
      <c r="N125" s="65"/>
      <c r="O125" s="68"/>
      <c r="P125" s="69"/>
      <c r="Q125" s="74"/>
      <c r="R125" s="75"/>
      <c r="S125" s="65"/>
      <c r="T125" s="65"/>
      <c r="U125" s="65">
        <f t="shared" si="11"/>
        <v>0</v>
      </c>
      <c r="V125" s="70"/>
      <c r="W125" s="65"/>
      <c r="X125" s="65"/>
      <c r="Y125" s="65">
        <f t="shared" ref="Y125:Y128" si="95">R125+V125-S125-X125</f>
        <v>0</v>
      </c>
      <c r="Z125" s="71"/>
      <c r="AA125" s="71"/>
      <c r="AB125" s="72"/>
      <c r="AC125" s="65"/>
    </row>
    <row r="126" spans="1:29" s="66" customFormat="1" ht="25.5">
      <c r="A126" s="60" t="s">
        <v>45</v>
      </c>
      <c r="B126" s="73" t="s">
        <v>32</v>
      </c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65"/>
      <c r="N126" s="65"/>
      <c r="O126" s="68"/>
      <c r="P126" s="69"/>
      <c r="Q126" s="74"/>
      <c r="R126" s="75"/>
      <c r="S126" s="65"/>
      <c r="T126" s="65"/>
      <c r="U126" s="65">
        <f t="shared" si="11"/>
        <v>0</v>
      </c>
      <c r="V126" s="70"/>
      <c r="W126" s="65"/>
      <c r="X126" s="65"/>
      <c r="Y126" s="65">
        <f t="shared" si="95"/>
        <v>0</v>
      </c>
      <c r="Z126" s="71"/>
      <c r="AA126" s="71"/>
      <c r="AB126" s="72"/>
      <c r="AC126" s="65"/>
    </row>
    <row r="127" spans="1:29" s="66" customFormat="1" ht="15">
      <c r="A127" s="60" t="s">
        <v>45</v>
      </c>
      <c r="B127" s="73" t="s">
        <v>33</v>
      </c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65"/>
      <c r="N127" s="65"/>
      <c r="O127" s="68"/>
      <c r="P127" s="69"/>
      <c r="Q127" s="74"/>
      <c r="R127" s="75"/>
      <c r="S127" s="65"/>
      <c r="T127" s="65"/>
      <c r="U127" s="65">
        <f t="shared" si="11"/>
        <v>0</v>
      </c>
      <c r="V127" s="70"/>
      <c r="W127" s="65"/>
      <c r="X127" s="65"/>
      <c r="Y127" s="65">
        <f t="shared" si="95"/>
        <v>0</v>
      </c>
      <c r="Z127" s="71"/>
      <c r="AA127" s="71"/>
      <c r="AB127" s="65"/>
      <c r="AC127" s="65"/>
    </row>
    <row r="128" spans="1:29" s="66" customFormat="1" ht="15">
      <c r="A128" s="60" t="s">
        <v>120</v>
      </c>
      <c r="B128" s="53" t="s">
        <v>34</v>
      </c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65"/>
      <c r="N128" s="65"/>
      <c r="O128" s="68"/>
      <c r="P128" s="69"/>
      <c r="Q128" s="74"/>
      <c r="R128" s="75"/>
      <c r="S128" s="65"/>
      <c r="T128" s="65"/>
      <c r="U128" s="65">
        <f t="shared" si="11"/>
        <v>0</v>
      </c>
      <c r="V128" s="70"/>
      <c r="W128" s="65"/>
      <c r="X128" s="65"/>
      <c r="Y128" s="65">
        <f t="shared" si="95"/>
        <v>0</v>
      </c>
      <c r="Z128" s="71"/>
      <c r="AA128" s="71"/>
      <c r="AB128" s="65"/>
      <c r="AC128" s="65"/>
    </row>
    <row r="129" spans="1:29" s="66" customFormat="1" ht="15">
      <c r="A129" s="60" t="s">
        <v>121</v>
      </c>
      <c r="B129" s="53" t="s">
        <v>43</v>
      </c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68">
        <f t="shared" ref="M129:N129" si="96">M130+M134</f>
        <v>0</v>
      </c>
      <c r="N129" s="68">
        <f t="shared" si="96"/>
        <v>0</v>
      </c>
      <c r="O129" s="68">
        <f>O130+O134</f>
        <v>0</v>
      </c>
      <c r="P129" s="69">
        <f>P130+P134</f>
        <v>0</v>
      </c>
      <c r="Q129" s="69">
        <f t="shared" ref="Q129:AC129" si="97">Q130+Q134</f>
        <v>0</v>
      </c>
      <c r="R129" s="68">
        <f t="shared" si="97"/>
        <v>0</v>
      </c>
      <c r="S129" s="68">
        <f t="shared" si="97"/>
        <v>0</v>
      </c>
      <c r="T129" s="68">
        <f t="shared" si="97"/>
        <v>0</v>
      </c>
      <c r="U129" s="65">
        <f t="shared" si="11"/>
        <v>0</v>
      </c>
      <c r="V129" s="68">
        <f t="shared" si="97"/>
        <v>0</v>
      </c>
      <c r="W129" s="68">
        <f t="shared" si="97"/>
        <v>0</v>
      </c>
      <c r="X129" s="68">
        <f t="shared" si="97"/>
        <v>0</v>
      </c>
      <c r="Y129" s="65">
        <f t="shared" si="55"/>
        <v>0</v>
      </c>
      <c r="Z129" s="68">
        <f t="shared" si="97"/>
        <v>0</v>
      </c>
      <c r="AA129" s="68">
        <f t="shared" si="97"/>
        <v>0</v>
      </c>
      <c r="AB129" s="68">
        <f t="shared" si="97"/>
        <v>0</v>
      </c>
      <c r="AC129" s="68">
        <f t="shared" si="97"/>
        <v>0</v>
      </c>
    </row>
    <row r="130" spans="1:29" s="66" customFormat="1" ht="25.5">
      <c r="A130" s="60" t="s">
        <v>122</v>
      </c>
      <c r="B130" s="53" t="s">
        <v>30</v>
      </c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65">
        <f>M131+M132+M133</f>
        <v>0</v>
      </c>
      <c r="N130" s="65">
        <f t="shared" ref="N130:P130" si="98">N131+N132+N133</f>
        <v>0</v>
      </c>
      <c r="O130" s="65">
        <f t="shared" si="98"/>
        <v>0</v>
      </c>
      <c r="P130" s="67">
        <f t="shared" si="98"/>
        <v>0</v>
      </c>
      <c r="Q130" s="67">
        <f t="shared" ref="Q130" si="99">Q131+Q132+Q133</f>
        <v>0</v>
      </c>
      <c r="R130" s="65">
        <f t="shared" ref="R130" si="100">R131+R132+R133</f>
        <v>0</v>
      </c>
      <c r="S130" s="65">
        <f t="shared" ref="S130" si="101">S131+S132+S133</f>
        <v>0</v>
      </c>
      <c r="T130" s="65">
        <f t="shared" ref="T130" si="102">T131+T132+T133</f>
        <v>0</v>
      </c>
      <c r="U130" s="65">
        <f t="shared" si="11"/>
        <v>0</v>
      </c>
      <c r="V130" s="65">
        <f t="shared" ref="V130" si="103">V131+V132+V133</f>
        <v>0</v>
      </c>
      <c r="W130" s="65">
        <f t="shared" ref="W130" si="104">W131+W132+W133</f>
        <v>0</v>
      </c>
      <c r="X130" s="65">
        <f t="shared" ref="X130" si="105">X131+X132+X133</f>
        <v>0</v>
      </c>
      <c r="Y130" s="65">
        <f t="shared" si="55"/>
        <v>0</v>
      </c>
      <c r="Z130" s="65">
        <f t="shared" ref="Z130" si="106">Z131+Z132+Z133</f>
        <v>0</v>
      </c>
      <c r="AA130" s="65">
        <f t="shared" ref="AA130" si="107">AA131+AA132+AA133</f>
        <v>0</v>
      </c>
      <c r="AB130" s="65">
        <f t="shared" ref="AB130" si="108">AB131+AB132+AB133</f>
        <v>0</v>
      </c>
      <c r="AC130" s="65">
        <f t="shared" ref="AC130" si="109">AC131+AC132+AC133</f>
        <v>0</v>
      </c>
    </row>
    <row r="131" spans="1:29" s="66" customFormat="1" ht="15">
      <c r="A131" s="60" t="s">
        <v>45</v>
      </c>
      <c r="B131" s="53" t="s">
        <v>31</v>
      </c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65"/>
      <c r="N131" s="65"/>
      <c r="O131" s="68"/>
      <c r="P131" s="69"/>
      <c r="Q131" s="74"/>
      <c r="R131" s="75"/>
      <c r="S131" s="65"/>
      <c r="T131" s="65"/>
      <c r="U131" s="65">
        <f t="shared" si="11"/>
        <v>0</v>
      </c>
      <c r="V131" s="70"/>
      <c r="W131" s="65"/>
      <c r="X131" s="65"/>
      <c r="Y131" s="65">
        <f t="shared" ref="Y131:Y134" si="110">R131+V131-S131-X131</f>
        <v>0</v>
      </c>
      <c r="Z131" s="71"/>
      <c r="AA131" s="71"/>
      <c r="AB131" s="65"/>
      <c r="AC131" s="65"/>
    </row>
    <row r="132" spans="1:29" s="66" customFormat="1" ht="25.5">
      <c r="A132" s="60" t="s">
        <v>45</v>
      </c>
      <c r="B132" s="73" t="s">
        <v>32</v>
      </c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65"/>
      <c r="N132" s="65"/>
      <c r="O132" s="68"/>
      <c r="P132" s="69"/>
      <c r="Q132" s="74"/>
      <c r="R132" s="75"/>
      <c r="S132" s="65"/>
      <c r="T132" s="65"/>
      <c r="U132" s="65">
        <f t="shared" ref="U132:U140" si="111">T132-S132</f>
        <v>0</v>
      </c>
      <c r="V132" s="70"/>
      <c r="W132" s="65"/>
      <c r="X132" s="65"/>
      <c r="Y132" s="65">
        <f t="shared" si="110"/>
        <v>0</v>
      </c>
      <c r="Z132" s="71"/>
      <c r="AA132" s="71"/>
      <c r="AB132" s="72"/>
      <c r="AC132" s="65"/>
    </row>
    <row r="133" spans="1:29" s="66" customFormat="1" ht="15">
      <c r="A133" s="60" t="s">
        <v>45</v>
      </c>
      <c r="B133" s="73" t="s">
        <v>33</v>
      </c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65"/>
      <c r="N133" s="65"/>
      <c r="O133" s="68"/>
      <c r="P133" s="69"/>
      <c r="Q133" s="74"/>
      <c r="R133" s="75"/>
      <c r="S133" s="65"/>
      <c r="T133" s="65"/>
      <c r="U133" s="65">
        <f t="shared" si="111"/>
        <v>0</v>
      </c>
      <c r="V133" s="70"/>
      <c r="W133" s="65"/>
      <c r="X133" s="65"/>
      <c r="Y133" s="65">
        <f t="shared" si="110"/>
        <v>0</v>
      </c>
      <c r="Z133" s="71"/>
      <c r="AA133" s="71"/>
      <c r="AB133" s="72"/>
      <c r="AC133" s="65"/>
    </row>
    <row r="134" spans="1:29" s="66" customFormat="1" ht="15">
      <c r="A134" s="60" t="s">
        <v>123</v>
      </c>
      <c r="B134" s="53" t="s">
        <v>34</v>
      </c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65"/>
      <c r="N134" s="65"/>
      <c r="O134" s="68"/>
      <c r="P134" s="69"/>
      <c r="Q134" s="74"/>
      <c r="R134" s="75"/>
      <c r="S134" s="65"/>
      <c r="T134" s="65"/>
      <c r="U134" s="65">
        <f t="shared" si="111"/>
        <v>0</v>
      </c>
      <c r="V134" s="70"/>
      <c r="W134" s="65"/>
      <c r="X134" s="65"/>
      <c r="Y134" s="65">
        <f t="shared" si="110"/>
        <v>0</v>
      </c>
      <c r="Z134" s="71"/>
      <c r="AA134" s="71"/>
      <c r="AB134" s="72"/>
      <c r="AC134" s="65"/>
    </row>
    <row r="135" spans="1:29" s="66" customFormat="1" ht="38.25">
      <c r="A135" s="60" t="s">
        <v>124</v>
      </c>
      <c r="B135" s="53" t="s">
        <v>44</v>
      </c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68">
        <f t="shared" ref="M135" si="112">M136+M140</f>
        <v>0</v>
      </c>
      <c r="N135" s="68">
        <f t="shared" ref="N135" si="113">N136+N140</f>
        <v>0</v>
      </c>
      <c r="O135" s="68">
        <f t="shared" ref="O135" si="114">O136+O140</f>
        <v>0</v>
      </c>
      <c r="P135" s="69">
        <f t="shared" ref="P135" si="115">P136+P140</f>
        <v>0</v>
      </c>
      <c r="Q135" s="69">
        <f t="shared" ref="Q135" si="116">Q136+Q140</f>
        <v>0</v>
      </c>
      <c r="R135" s="68">
        <f t="shared" ref="R135" si="117">R136+R140</f>
        <v>0</v>
      </c>
      <c r="S135" s="68">
        <f t="shared" ref="S135" si="118">S136+S140</f>
        <v>0</v>
      </c>
      <c r="T135" s="68">
        <f t="shared" ref="T135" si="119">T136+T140</f>
        <v>0</v>
      </c>
      <c r="U135" s="65">
        <f t="shared" si="111"/>
        <v>0</v>
      </c>
      <c r="V135" s="68">
        <f t="shared" ref="V135" si="120">V136+V140</f>
        <v>0</v>
      </c>
      <c r="W135" s="68">
        <f t="shared" ref="W135" si="121">W136+W140</f>
        <v>0</v>
      </c>
      <c r="X135" s="68">
        <f t="shared" ref="X135" si="122">X136+X140</f>
        <v>0</v>
      </c>
      <c r="Y135" s="65">
        <f t="shared" si="55"/>
        <v>0</v>
      </c>
      <c r="Z135" s="68">
        <f t="shared" ref="Z135" si="123">Z136+Z140</f>
        <v>0</v>
      </c>
      <c r="AA135" s="68">
        <f t="shared" ref="AA135" si="124">AA136+AA140</f>
        <v>0</v>
      </c>
      <c r="AB135" s="68">
        <f t="shared" ref="AB135" si="125">AB136+AB140</f>
        <v>0</v>
      </c>
      <c r="AC135" s="68">
        <f t="shared" ref="AC135" si="126">AC136+AC140</f>
        <v>0</v>
      </c>
    </row>
    <row r="136" spans="1:29" s="66" customFormat="1" ht="25.5">
      <c r="A136" s="60" t="s">
        <v>125</v>
      </c>
      <c r="B136" s="53" t="s">
        <v>30</v>
      </c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65">
        <f>M137+M138+M139</f>
        <v>0</v>
      </c>
      <c r="N136" s="65">
        <f t="shared" ref="N136:AC136" si="127">N137+N138+N139</f>
        <v>0</v>
      </c>
      <c r="O136" s="65">
        <f t="shared" si="127"/>
        <v>0</v>
      </c>
      <c r="P136" s="67">
        <f t="shared" si="127"/>
        <v>0</v>
      </c>
      <c r="Q136" s="67">
        <f t="shared" si="127"/>
        <v>0</v>
      </c>
      <c r="R136" s="65">
        <f t="shared" si="127"/>
        <v>0</v>
      </c>
      <c r="S136" s="65">
        <f t="shared" si="127"/>
        <v>0</v>
      </c>
      <c r="T136" s="65">
        <f t="shared" si="127"/>
        <v>0</v>
      </c>
      <c r="U136" s="65">
        <f t="shared" si="111"/>
        <v>0</v>
      </c>
      <c r="V136" s="65">
        <f t="shared" si="127"/>
        <v>0</v>
      </c>
      <c r="W136" s="65">
        <f t="shared" si="127"/>
        <v>0</v>
      </c>
      <c r="X136" s="65">
        <f t="shared" si="127"/>
        <v>0</v>
      </c>
      <c r="Y136" s="65">
        <f t="shared" si="55"/>
        <v>0</v>
      </c>
      <c r="Z136" s="65">
        <f t="shared" si="127"/>
        <v>0</v>
      </c>
      <c r="AA136" s="65">
        <f t="shared" si="127"/>
        <v>0</v>
      </c>
      <c r="AB136" s="65">
        <f t="shared" si="127"/>
        <v>0</v>
      </c>
      <c r="AC136" s="65">
        <f t="shared" si="127"/>
        <v>0</v>
      </c>
    </row>
    <row r="137" spans="1:29" s="66" customFormat="1" ht="15">
      <c r="A137" s="60" t="s">
        <v>45</v>
      </c>
      <c r="B137" s="53" t="s">
        <v>31</v>
      </c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65"/>
      <c r="N137" s="65"/>
      <c r="O137" s="68"/>
      <c r="P137" s="69"/>
      <c r="Q137" s="74"/>
      <c r="R137" s="75"/>
      <c r="S137" s="65"/>
      <c r="T137" s="65"/>
      <c r="U137" s="65">
        <f t="shared" si="111"/>
        <v>0</v>
      </c>
      <c r="V137" s="70"/>
      <c r="W137" s="65"/>
      <c r="X137" s="65"/>
      <c r="Y137" s="65">
        <f>R137+V137-S137-X137</f>
        <v>0</v>
      </c>
      <c r="Z137" s="71"/>
      <c r="AA137" s="71"/>
      <c r="AB137" s="72"/>
      <c r="AC137" s="65"/>
    </row>
    <row r="138" spans="1:29" s="66" customFormat="1" ht="25.5">
      <c r="A138" s="60" t="s">
        <v>45</v>
      </c>
      <c r="B138" s="73" t="s">
        <v>32</v>
      </c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65"/>
      <c r="N138" s="65"/>
      <c r="O138" s="68"/>
      <c r="P138" s="69"/>
      <c r="Q138" s="74"/>
      <c r="R138" s="75"/>
      <c r="S138" s="65"/>
      <c r="T138" s="65"/>
      <c r="U138" s="65">
        <f t="shared" si="111"/>
        <v>0</v>
      </c>
      <c r="V138" s="70"/>
      <c r="W138" s="65"/>
      <c r="X138" s="65"/>
      <c r="Y138" s="65">
        <f t="shared" ref="Y138:Y140" si="128">R138+V138-S138-X138</f>
        <v>0</v>
      </c>
      <c r="Z138" s="71"/>
      <c r="AA138" s="71"/>
      <c r="AB138" s="72"/>
      <c r="AC138" s="65"/>
    </row>
    <row r="139" spans="1:29" s="66" customFormat="1" ht="15">
      <c r="A139" s="60" t="s">
        <v>45</v>
      </c>
      <c r="B139" s="73" t="s">
        <v>33</v>
      </c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65"/>
      <c r="N139" s="65"/>
      <c r="O139" s="68"/>
      <c r="P139" s="69"/>
      <c r="Q139" s="74"/>
      <c r="R139" s="75"/>
      <c r="S139" s="65"/>
      <c r="T139" s="65"/>
      <c r="U139" s="65">
        <f t="shared" si="111"/>
        <v>0</v>
      </c>
      <c r="V139" s="70"/>
      <c r="W139" s="65"/>
      <c r="X139" s="65"/>
      <c r="Y139" s="65">
        <f t="shared" si="128"/>
        <v>0</v>
      </c>
      <c r="Z139" s="71"/>
      <c r="AA139" s="71"/>
      <c r="AB139" s="72"/>
      <c r="AC139" s="65"/>
    </row>
    <row r="140" spans="1:29" s="66" customFormat="1" ht="15">
      <c r="A140" s="60" t="s">
        <v>126</v>
      </c>
      <c r="B140" s="53" t="s">
        <v>34</v>
      </c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65"/>
      <c r="N140" s="65"/>
      <c r="O140" s="68"/>
      <c r="P140" s="69"/>
      <c r="Q140" s="74"/>
      <c r="R140" s="75"/>
      <c r="S140" s="65"/>
      <c r="T140" s="65"/>
      <c r="U140" s="65">
        <f t="shared" si="111"/>
        <v>0</v>
      </c>
      <c r="V140" s="70"/>
      <c r="W140" s="65"/>
      <c r="X140" s="65"/>
      <c r="Y140" s="65">
        <f t="shared" si="128"/>
        <v>0</v>
      </c>
      <c r="Z140" s="71"/>
      <c r="AA140" s="71"/>
      <c r="AB140" s="72"/>
      <c r="AC140" s="65"/>
    </row>
    <row r="141" spans="1:29" s="52" customFormat="1" ht="25.5">
      <c r="A141" s="95" t="s">
        <v>61</v>
      </c>
      <c r="B141" s="96" t="s">
        <v>109</v>
      </c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51"/>
      <c r="N141" s="51"/>
      <c r="O141" s="49"/>
      <c r="P141" s="50"/>
      <c r="Q141" s="90"/>
      <c r="R141" s="91"/>
      <c r="S141" s="51"/>
      <c r="T141" s="51"/>
      <c r="U141" s="51">
        <f t="shared" ref="U141" si="129">T141-S141</f>
        <v>0</v>
      </c>
      <c r="V141" s="92"/>
      <c r="W141" s="51"/>
      <c r="X141" s="51"/>
      <c r="Y141" s="51">
        <f t="shared" si="55"/>
        <v>0</v>
      </c>
      <c r="Z141" s="93"/>
      <c r="AA141" s="93"/>
      <c r="AB141" s="94"/>
      <c r="AC141" s="51"/>
    </row>
    <row r="144" spans="1:29" s="98" customFormat="1" ht="15">
      <c r="A144" s="97"/>
      <c r="C144" s="98" t="s">
        <v>135</v>
      </c>
    </row>
    <row r="145" spans="1:14" s="98" customFormat="1" ht="15">
      <c r="A145" s="97"/>
      <c r="C145" s="98" t="s">
        <v>136</v>
      </c>
      <c r="G145" s="99"/>
      <c r="H145" s="99"/>
      <c r="I145" s="100"/>
      <c r="J145" s="100"/>
      <c r="L145" s="143"/>
      <c r="M145" s="143"/>
      <c r="N145" s="143"/>
    </row>
    <row r="146" spans="1:14" s="98" customFormat="1" ht="15">
      <c r="A146" s="97"/>
      <c r="I146" s="100"/>
      <c r="J146" s="100"/>
      <c r="M146" s="101" t="s">
        <v>139</v>
      </c>
    </row>
    <row r="147" spans="1:14" s="98" customFormat="1" ht="15">
      <c r="A147" s="97"/>
      <c r="C147" s="98" t="s">
        <v>134</v>
      </c>
      <c r="I147" s="100"/>
      <c r="J147" s="100"/>
    </row>
    <row r="148" spans="1:14" s="98" customFormat="1" ht="15">
      <c r="A148" s="97"/>
      <c r="C148" s="98" t="s">
        <v>137</v>
      </c>
      <c r="I148" s="100"/>
      <c r="J148" s="100"/>
    </row>
    <row r="149" spans="1:14" s="98" customFormat="1" ht="15">
      <c r="A149" s="97"/>
      <c r="C149" s="98" t="s">
        <v>138</v>
      </c>
      <c r="G149" s="99"/>
      <c r="H149" s="99"/>
      <c r="I149" s="100"/>
      <c r="J149" s="100"/>
      <c r="L149" s="99"/>
      <c r="M149" s="99"/>
      <c r="N149" s="99"/>
    </row>
    <row r="150" spans="1:14" s="98" customFormat="1" ht="15">
      <c r="A150" s="97"/>
      <c r="I150" s="100"/>
      <c r="J150" s="100"/>
      <c r="M150" s="101" t="s">
        <v>139</v>
      </c>
    </row>
    <row r="151" spans="1:14" s="98" customFormat="1" ht="15">
      <c r="A151" s="97"/>
    </row>
    <row r="152" spans="1:14" s="98" customFormat="1" ht="15">
      <c r="A152" s="97"/>
      <c r="C152" s="98" t="s">
        <v>7</v>
      </c>
      <c r="E152" s="101" t="s">
        <v>139</v>
      </c>
      <c r="F152" s="98" t="s">
        <v>140</v>
      </c>
    </row>
  </sheetData>
  <mergeCells count="31">
    <mergeCell ref="B7:AC7"/>
    <mergeCell ref="B8:AC8"/>
    <mergeCell ref="L145:N145"/>
    <mergeCell ref="B5:AC5"/>
    <mergeCell ref="B6:AC6"/>
    <mergeCell ref="B9:AC9"/>
    <mergeCell ref="AB16:AC17"/>
    <mergeCell ref="V17:V18"/>
    <mergeCell ref="W17:W18"/>
    <mergeCell ref="X17:X18"/>
    <mergeCell ref="Y17:Y18"/>
    <mergeCell ref="M16:M18"/>
    <mergeCell ref="N16:N18"/>
    <mergeCell ref="O16:P16"/>
    <mergeCell ref="Q16:Q18"/>
    <mergeCell ref="R16:R18"/>
    <mergeCell ref="A16:A18"/>
    <mergeCell ref="B16:B18"/>
    <mergeCell ref="C16:G16"/>
    <mergeCell ref="H16:H18"/>
    <mergeCell ref="I16:L17"/>
    <mergeCell ref="C17:G17"/>
    <mergeCell ref="Z17:Z18"/>
    <mergeCell ref="AA17:AA18"/>
    <mergeCell ref="O17:O18"/>
    <mergeCell ref="P17:P18"/>
    <mergeCell ref="S16:S18"/>
    <mergeCell ref="T16:T18"/>
    <mergeCell ref="U16:U18"/>
    <mergeCell ref="V16:Y16"/>
    <mergeCell ref="Z16:AA16"/>
  </mergeCells>
  <pageMargins left="0.15748031496062992" right="0.15748031496062992" top="0.35433070866141736" bottom="0.19685039370078741" header="0.23622047244094491" footer="0.5118110236220472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расходовании субвенции</vt:lpstr>
      <vt:lpstr>'о расходовании субвенции'!Область_печати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GORDEEVA</dc:creator>
  <cp:lastModifiedBy>User</cp:lastModifiedBy>
  <cp:lastPrinted>2017-12-25T05:33:44Z</cp:lastPrinted>
  <dcterms:created xsi:type="dcterms:W3CDTF">2005-03-21T08:49:12Z</dcterms:created>
  <dcterms:modified xsi:type="dcterms:W3CDTF">2018-01-30T05:12:36Z</dcterms:modified>
</cp:coreProperties>
</file>